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6\обмен с приемной$\Борисенко В.В\На сайт\Управление бюджетного учета\13.08.2021\"/>
    </mc:Choice>
  </mc:AlternateContent>
  <bookViews>
    <workbookView xWindow="0" yWindow="0" windowWidth="22365" windowHeight="10500"/>
  </bookViews>
  <sheets>
    <sheet name="01.08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 s="1"/>
  <c r="B29" i="1"/>
  <c r="C28" i="1"/>
  <c r="D28" i="1" s="1"/>
  <c r="B28" i="1"/>
  <c r="D27" i="1"/>
  <c r="C27" i="1"/>
  <c r="B27" i="1"/>
</calcChain>
</file>

<file path=xl/sharedStrings.xml><?xml version="1.0" encoding="utf-8"?>
<sst xmlns="http://schemas.openxmlformats.org/spreadsheetml/2006/main" count="7" uniqueCount="7">
  <si>
    <t>тыс.руб.</t>
  </si>
  <si>
    <t>Доходы</t>
  </si>
  <si>
    <t>Расходы</t>
  </si>
  <si>
    <t>Дефицит</t>
  </si>
  <si>
    <t>Первоначальный план</t>
  </si>
  <si>
    <t>Уточненный план</t>
  </si>
  <si>
    <t>Фактическое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</si>
</sst>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2021 г. по состоянию на 01.08.2021,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'01.08.2021'!$A$27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'01.08.2021'!$B$26:$D$26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'01.08.2021'!$B$27:$D$27</c:f>
              <c:numCache>
                <c:formatCode>_(* #,##0.00_);_(* \(#,##0.00\);_(* "-"??_);_(@_)</c:formatCode>
                <c:ptCount val="3"/>
                <c:pt idx="0">
                  <c:v>459235.25341</c:v>
                </c:pt>
                <c:pt idx="1">
                  <c:v>459235.25341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'01.08.2021'!$A$28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'01.08.2021'!$B$26:$D$26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'01.08.2021'!$B$28:$D$28</c:f>
              <c:numCache>
                <c:formatCode>_(* #,##0.00_);_(* \(#,##0.00\);_(* "-"??_);_(@_)</c:formatCode>
                <c:ptCount val="3"/>
                <c:pt idx="0">
                  <c:v>455603.72407</c:v>
                </c:pt>
                <c:pt idx="1">
                  <c:v>468278.14627999999</c:v>
                </c:pt>
                <c:pt idx="2">
                  <c:v>12674.42220999999</c:v>
                </c:pt>
              </c:numCache>
            </c:numRef>
          </c:val>
        </c:ser>
        <c:ser>
          <c:idx val="2"/>
          <c:order val="2"/>
          <c:tx>
            <c:strRef>
              <c:f>'01.08.2021'!$A$29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7454547532207189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545180665116656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917142627434008E-2"/>
                  <c:y val="-1.430621172353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'01.08.2021'!$B$26:$D$26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'01.08.2021'!$B$29:$D$29</c:f>
              <c:numCache>
                <c:formatCode>_(* #,##0.00_);_(* \(#,##0.00\);_(* "-"??_);_(@_)</c:formatCode>
                <c:ptCount val="3"/>
                <c:pt idx="0">
                  <c:v>224559.69897999999</c:v>
                </c:pt>
                <c:pt idx="1">
                  <c:v>224061.18153999999</c:v>
                </c:pt>
                <c:pt idx="2">
                  <c:v>-498.51743999999599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735256"/>
        <c:axId val="290736824"/>
        <c:axId val="0"/>
      </c:bar3DChart>
      <c:catAx>
        <c:axId val="290735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0736824"/>
        <c:crossesAt val="0"/>
        <c:auto val="1"/>
        <c:lblAlgn val="ctr"/>
        <c:lblOffset val="100"/>
        <c:noMultiLvlLbl val="0"/>
      </c:catAx>
      <c:valAx>
        <c:axId val="290736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073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5:D29"/>
  <sheetViews>
    <sheetView tabSelected="1" workbookViewId="0">
      <selection activeCell="H14" sqref="H14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1" t="s">
        <v>0</v>
      </c>
    </row>
    <row r="26" spans="1:4" x14ac:dyDescent="0.25">
      <c r="A26" s="2"/>
      <c r="B26" s="3" t="s">
        <v>1</v>
      </c>
      <c r="C26" s="3" t="s">
        <v>2</v>
      </c>
      <c r="D26" s="3" t="s">
        <v>3</v>
      </c>
    </row>
    <row r="27" spans="1:4" x14ac:dyDescent="0.25">
      <c r="A27" s="2" t="s">
        <v>4</v>
      </c>
      <c r="B27" s="4">
        <f>459235253.41/1000</f>
        <v>459235.25341</v>
      </c>
      <c r="C27" s="4">
        <f>459235253.41/1000</f>
        <v>459235.25341</v>
      </c>
      <c r="D27" s="4">
        <f>C27-B27</f>
        <v>0</v>
      </c>
    </row>
    <row r="28" spans="1:4" x14ac:dyDescent="0.25">
      <c r="A28" s="2" t="s">
        <v>5</v>
      </c>
      <c r="B28" s="5">
        <f>455603724.07/1000</f>
        <v>455603.72407</v>
      </c>
      <c r="C28" s="5">
        <f>468278146.28/1000</f>
        <v>468278.14627999999</v>
      </c>
      <c r="D28" s="5">
        <f>C28-B28</f>
        <v>12674.42220999999</v>
      </c>
    </row>
    <row r="29" spans="1:4" x14ac:dyDescent="0.25">
      <c r="A29" s="2" t="s">
        <v>6</v>
      </c>
      <c r="B29" s="5">
        <f>224559698.98/1000</f>
        <v>224559.69897999999</v>
      </c>
      <c r="C29" s="5">
        <f>224061181.54/1000</f>
        <v>224061.18153999999</v>
      </c>
      <c r="D29" s="5">
        <f t="shared" ref="D29" si="0">C29-B29</f>
        <v>-498.51743999999599</v>
      </c>
    </row>
  </sheetData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Оксана Анатольевна</dc:creator>
  <cp:lastModifiedBy>Иванова Оксана Анатольевна</cp:lastModifiedBy>
  <cp:lastPrinted>2021-08-13T03:42:18Z</cp:lastPrinted>
  <dcterms:created xsi:type="dcterms:W3CDTF">2021-08-13T03:41:08Z</dcterms:created>
  <dcterms:modified xsi:type="dcterms:W3CDTF">2021-08-13T03:42:21Z</dcterms:modified>
</cp:coreProperties>
</file>