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_IvanovaOA.ADMLYANTOR\Desktop\РАЗМЕСТИТЬ НА САЙТЕ\"/>
    </mc:Choice>
  </mc:AlternateContent>
  <bookViews>
    <workbookView xWindow="0" yWindow="0" windowWidth="28800" windowHeight="12435"/>
  </bookViews>
  <sheets>
    <sheet name="01.07.20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 s="1"/>
  <c r="B29" i="1"/>
  <c r="D28" i="1"/>
  <c r="C28" i="1"/>
  <c r="B28" i="1"/>
  <c r="C27" i="1"/>
  <c r="D27" i="1" s="1"/>
  <c r="B27" i="1"/>
</calcChain>
</file>

<file path=xl/sharedStrings.xml><?xml version="1.0" encoding="utf-8"?>
<sst xmlns="http://schemas.openxmlformats.org/spreadsheetml/2006/main" count="7" uniqueCount="7">
  <si>
    <t>тыс.руб.</t>
  </si>
  <si>
    <t>Доходы</t>
  </si>
  <si>
    <t>Расходы</t>
  </si>
  <si>
    <t>Дефицит</t>
  </si>
  <si>
    <t>Первоначальный план</t>
  </si>
  <si>
    <t>Уточненный план</t>
  </si>
  <si>
    <t>Фактическое 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</si>
</sst>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2021 г. по состоянию на 01.07.2021,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'01.07.2021'!$A$27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'01.07.2021'!$B$26:$D$26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'01.07.2021'!$B$27:$D$27</c:f>
              <c:numCache>
                <c:formatCode>_(* #,##0.00_);_(* \(#,##0.00\);_(* "-"??_);_(@_)</c:formatCode>
                <c:ptCount val="3"/>
                <c:pt idx="0">
                  <c:v>459235.25341</c:v>
                </c:pt>
                <c:pt idx="1">
                  <c:v>459235.25341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'01.07.2021'!$A$28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'01.07.2021'!$B$26:$D$26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'01.07.2021'!$B$28:$D$28</c:f>
              <c:numCache>
                <c:formatCode>_(* #,##0.00_);_(* \(#,##0.00\);_(* "-"??_);_(@_)</c:formatCode>
                <c:ptCount val="3"/>
                <c:pt idx="0">
                  <c:v>453083.53907</c:v>
                </c:pt>
                <c:pt idx="1">
                  <c:v>465757.96127999999</c:v>
                </c:pt>
                <c:pt idx="2">
                  <c:v>12674.42220999999</c:v>
                </c:pt>
              </c:numCache>
            </c:numRef>
          </c:val>
        </c:ser>
        <c:ser>
          <c:idx val="2"/>
          <c:order val="2"/>
          <c:tx>
            <c:strRef>
              <c:f>'01.07.2021'!$A$29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7454547532207189E-2"/>
                  <c:y val="-2.2902040470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545180665116656E-2"/>
                  <c:y val="-2.29020404707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917142627434008E-2"/>
                  <c:y val="-1.4306211723534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'01.07.2021'!$B$26:$D$26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'01.07.2021'!$B$29:$D$29</c:f>
              <c:numCache>
                <c:formatCode>_(* #,##0.00_);_(* \(#,##0.00\);_(* "-"??_);_(@_)</c:formatCode>
                <c:ptCount val="3"/>
                <c:pt idx="0">
                  <c:v>167740.02341999998</c:v>
                </c:pt>
                <c:pt idx="1">
                  <c:v>177185.47042</c:v>
                </c:pt>
                <c:pt idx="2">
                  <c:v>9445.4470000000147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456992"/>
        <c:axId val="219457384"/>
        <c:axId val="0"/>
      </c:bar3DChart>
      <c:catAx>
        <c:axId val="219456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9457384"/>
        <c:crossesAt val="0"/>
        <c:auto val="1"/>
        <c:lblAlgn val="ctr"/>
        <c:lblOffset val="100"/>
        <c:noMultiLvlLbl val="0"/>
      </c:catAx>
      <c:valAx>
        <c:axId val="219457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945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85;&#1086;&#1074;&#1085;&#1099;&#1077;%20&#1087;&#1072;&#1088;&#1072;&#1084;&#1077;&#1090;&#1088;&#1099;%20&#1073;&#1102;&#1076;&#1078;&#1077;&#1090;&#1072;%20&#1075;&#1086;&#1088;&#1086;&#1076;&#1072;%20&#1085;&#1072;%202021%20&#1075;&#1086;&#1076;%20&#1087;&#1086;%20&#1089;&#1086;&#1089;&#1090;&#1086;&#1103;&#1085;&#1080;&#1102;%20&#1085;&#1072;%2001.07.2021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21"/>
      <sheetName val="01.02.2021"/>
      <sheetName val="01.03.2021"/>
      <sheetName val="01.04.2021"/>
      <sheetName val="01.05.2021"/>
      <sheetName val="01.06.2021"/>
      <sheetName val="01.07.2021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B26" t="str">
            <v>Доходы</v>
          </cell>
          <cell r="C26" t="str">
            <v>Расходы</v>
          </cell>
          <cell r="D26" t="str">
            <v>Дефицит</v>
          </cell>
        </row>
        <row r="27">
          <cell r="A27" t="str">
            <v>Первоначальный план</v>
          </cell>
          <cell r="B27">
            <v>459235.25341</v>
          </cell>
          <cell r="C27">
            <v>459235.25341</v>
          </cell>
          <cell r="D27">
            <v>0</v>
          </cell>
        </row>
        <row r="28">
          <cell r="A28" t="str">
            <v>Уточненный план</v>
          </cell>
          <cell r="B28">
            <v>453083.53907</v>
          </cell>
          <cell r="C28">
            <v>465757.96127999999</v>
          </cell>
          <cell r="D28">
            <v>12674.42220999999</v>
          </cell>
        </row>
        <row r="29">
          <cell r="A29" t="str">
            <v>Фактическое исполнение</v>
          </cell>
          <cell r="B29">
            <v>167740.02341999998</v>
          </cell>
          <cell r="C29">
            <v>177185.47042</v>
          </cell>
          <cell r="D29">
            <v>9445.4470000000147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tabSelected="1" workbookViewId="0">
      <selection activeCell="H12" sqref="H12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1" t="s">
        <v>0</v>
      </c>
    </row>
    <row r="26" spans="1:4" x14ac:dyDescent="0.25">
      <c r="A26" s="2"/>
      <c r="B26" s="3" t="s">
        <v>1</v>
      </c>
      <c r="C26" s="3" t="s">
        <v>2</v>
      </c>
      <c r="D26" s="3" t="s">
        <v>3</v>
      </c>
    </row>
    <row r="27" spans="1:4" x14ac:dyDescent="0.25">
      <c r="A27" s="2" t="s">
        <v>4</v>
      </c>
      <c r="B27" s="4">
        <f>459235253.41/1000</f>
        <v>459235.25341</v>
      </c>
      <c r="C27" s="4">
        <f>459235253.41/1000</f>
        <v>459235.25341</v>
      </c>
      <c r="D27" s="4">
        <f>C27-B27</f>
        <v>0</v>
      </c>
    </row>
    <row r="28" spans="1:4" x14ac:dyDescent="0.25">
      <c r="A28" s="2" t="s">
        <v>5</v>
      </c>
      <c r="B28" s="5">
        <f>453083539.07/1000</f>
        <v>453083.53907</v>
      </c>
      <c r="C28" s="5">
        <f>465757961.28/1000</f>
        <v>465757.96127999999</v>
      </c>
      <c r="D28" s="5">
        <f>C28-B28</f>
        <v>12674.42220999999</v>
      </c>
    </row>
    <row r="29" spans="1:4" x14ac:dyDescent="0.25">
      <c r="A29" s="2" t="s">
        <v>6</v>
      </c>
      <c r="B29" s="5">
        <f>167740023.42/1000</f>
        <v>167740.02341999998</v>
      </c>
      <c r="C29" s="5">
        <f>177185470.42/1000</f>
        <v>177185.47042</v>
      </c>
      <c r="D29" s="5">
        <f t="shared" ref="D29" si="0">C29-B29</f>
        <v>9445.4470000000147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Оксана Анатольевна</dc:creator>
  <cp:lastModifiedBy>Иванова Оксана Анатольевна</cp:lastModifiedBy>
  <dcterms:created xsi:type="dcterms:W3CDTF">2021-07-12T10:18:13Z</dcterms:created>
  <dcterms:modified xsi:type="dcterms:W3CDTF">2021-07-12T10:18:29Z</dcterms:modified>
</cp:coreProperties>
</file>