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ходы (2)" sheetId="4" r:id="rId1"/>
    <sheet name="Лист1" sheetId="1" r:id="rId2"/>
    <sheet name="Лист2" sheetId="2" r:id="rId3"/>
    <sheet name="Лист3" sheetId="3" r:id="rId4"/>
  </sheets>
  <definedNames>
    <definedName name="_xlnm.Print_Area" localSheetId="0">'Доходы (2)'!$A$13:$T$51</definedName>
  </definedNames>
  <calcPr calcId="124519" refMode="R1C1"/>
</workbook>
</file>

<file path=xl/calcChain.xml><?xml version="1.0" encoding="utf-8"?>
<calcChain xmlns="http://schemas.openxmlformats.org/spreadsheetml/2006/main">
  <c r="O45" i="4"/>
  <c r="O20"/>
  <c r="O21"/>
  <c r="O22"/>
  <c r="O23"/>
  <c r="O24"/>
  <c r="O25"/>
  <c r="O26"/>
  <c r="O27"/>
  <c r="O28"/>
  <c r="O29"/>
  <c r="O30"/>
  <c r="O33"/>
  <c r="O34"/>
  <c r="O35"/>
  <c r="O37"/>
  <c r="O38"/>
  <c r="O39"/>
  <c r="O40"/>
  <c r="O41"/>
  <c r="O42"/>
  <c r="O44"/>
  <c r="O19"/>
  <c r="J45"/>
  <c r="G45"/>
</calcChain>
</file>

<file path=xl/sharedStrings.xml><?xml version="1.0" encoding="utf-8"?>
<sst xmlns="http://schemas.openxmlformats.org/spreadsheetml/2006/main" count="93" uniqueCount="93">
  <si>
    <t>телефон 8 (34638) 24-001 доб. 139</t>
  </si>
  <si>
    <t>Исполнитель Колокольникова Наталья Викторовна</t>
  </si>
  <si>
    <t>Доходы бюджета, всего:</t>
  </si>
  <si>
    <t>Доходы бюджетов поселений от возврата иными организациями остатков субсидий прошлых лет</t>
  </si>
  <si>
    <t>650 21805030 10 0000 180</t>
  </si>
  <si>
    <t>Прочие межбюджетные трансферты, передаваемые бюджетам</t>
  </si>
  <si>
    <t>650 20204999 10 0000 151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</si>
  <si>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</si>
  <si>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650 20204025 10 0000 151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</si>
  <si>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</si>
  <si>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650 20203015 10 0000 151</t>
  </si>
  <si>
    <t>Субвенции бюджетам на государственную регистрацию актов гражданского состояния</t>
  </si>
  <si>
    <t>650 20203003 10 0000 151</t>
  </si>
  <si>
    <t>Дотации бюджетам на поддержку мер по обеспечению сбалансированности бюджетов</t>
  </si>
  <si>
    <t>650 20201003 10 0000 151</t>
  </si>
  <si>
    <t>Дотации на выравнивание бюджетной обеспеченности</t>
  </si>
  <si>
    <t>650 20201001 10 0000 151</t>
  </si>
  <si>
    <t>Невыясненные поступления, зачисляемые в бюджеты поселений</t>
  </si>
  <si>
    <t>650 11701050 10 0000 180</t>
  </si>
  <si>
    <t>Прочие поступления от денежных взысканий (штрафов) и иных сумм в возмещение ущерба, зачисляемые в бюджеты поселений</t>
  </si>
  <si>
    <t>650 11690050 10 0000 140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</si>
  <si>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</si>
  <si>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650 11623051 10 0000 140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</si>
  <si>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</si>
  <si>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650 11406025 10 0000 430</t>
  </si>
  <si>
    <t>Прочие доходы от компенсации затрат бюджетов поселений</t>
  </si>
  <si>
    <t>650 11302995 10 0000 130</t>
  </si>
  <si>
    <t xml:space="preserve">Отклонения обусловлены следующими причинами:                                                                                                                  В связи уточнением сроков изменения типа муниципальных учреждений (в соответствии с решением Совета поселения "О внесении изменений в решение Совета поселения от 27.12.2010 № 142 "Об утверждении Положения об отдельных мерах по совершенствованию правового положения бюджетных и казённых учреждений г.п. Лянтор" перенесен срок изменения типа МУ с 01.01.2012 г. на 01.07.2012 г.) доходы от платной деятельности МУ "ЛХЭУ" (с 01.07.2012 г. - казенное учреждение) ожидаются во 2-ом полугодии.  </t>
  </si>
  <si>
    <t>Прочие доходы от оказания платных услуг (работ) получателями средств бюджетов поселений</t>
  </si>
  <si>
    <t>650 11301995 10 0000 130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</si>
  <si>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</si>
  <si>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650 11109045 10 0000 120</t>
  </si>
  <si>
    <t>Отклонения обусловлены следующими причинами:                                                                                           1. Произведено погашение дебиторской задолженности арендаторами за 2011 год.                                             2. Были заключены новые договоры аренды.</t>
  </si>
  <si>
    <t>Доходы от сдачи в аренду имущества, находящегося в оперативном управлении органов местного самоуправления и созданных ими учреждений (за исключением имущества муниципальных бюджетных и автономных учреждений)</t>
  </si>
  <si>
    <t>650 11105035 10 0000 120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</si>
  <si>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территорий, в границах поселений</t>
  </si>
  <si>
    <t>182 10606023 10 0000 110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</si>
  <si>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территорий, в границах поселений</t>
  </si>
  <si>
    <t>182 10606013 10 0000 110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</si>
  <si>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территорий, в границах поселений</t>
  </si>
  <si>
    <t>182 10601030 10 0000 110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</si>
  <si>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</si>
  <si>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</si>
  <si>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Отклонения обусловлены следующими причинами:                                                                          По данным ИФНС по Сургутскому району вследствие указания неточных реквизитов поступление данного вида средств возможно по КБК 182 10102010 01 0000 110, более точные разъяснения будут даны налоговой инспекцией позднее.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</si>
  <si>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кабинеты..</t>
  </si>
  <si>
    <t>182 10102020 01 0000 110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</si>
  <si>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</si>
  <si>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182 10102010 01 0000 110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</si>
  <si>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</si>
  <si>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070 11406013 10 0000 430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</si>
  <si>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</si>
  <si>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070 11105013 10 0000 120</t>
  </si>
  <si>
    <t>6</t>
  </si>
  <si>
    <t>5</t>
  </si>
  <si>
    <t>4</t>
  </si>
  <si>
    <t>3</t>
  </si>
  <si>
    <t>2</t>
  </si>
  <si>
    <t>1</t>
  </si>
  <si>
    <t>Причины отклонений от планового процента исполнения</t>
  </si>
  <si>
    <t>Процент исполнения, %</t>
  </si>
  <si>
    <t>Показатели исполнения</t>
  </si>
  <si>
    <t>Исполнено, руб.</t>
  </si>
  <si>
    <t>Утвержденные бюджетные назначения на год, руб.</t>
  </si>
  <si>
    <t>Наименование</t>
  </si>
  <si>
    <t>Код бюджетной классификации</t>
  </si>
  <si>
    <t>383</t>
  </si>
  <si>
    <t>Бюджет городского поселения Лянтор</t>
  </si>
  <si>
    <t>79554983</t>
  </si>
  <si>
    <t>Администрация городского поселения Лянтор</t>
  </si>
  <si>
    <t>31.03.2012</t>
  </si>
  <si>
    <t>2012</t>
  </si>
  <si>
    <t>Коды</t>
  </si>
  <si>
    <t xml:space="preserve">Отклонения обусловлены следующими причинами:                                                                               1. Были заключены новые договоры аренды земельных участков, государственная собственность на которые не разграничена, и которые расположены в границах поселений с ОАО "Сургутнефтегаз".                                 
 2. Заключен договор на выкуп права на аренду земельного участка под строительство многоквартирного жилого дома. </t>
  </si>
  <si>
    <t>Отклонения обусловлены следующими причинами:                                                                      Были заключены  договоры купли-продажи земельных участков в количестве 18 единиц, в том числе: с ОАО "Сургутнефтегаз" - 18 единиц, с индивидуальными предпринимателями - 5 единиц, под индивидуальное жилищное строительство - 3 единицы.</t>
  </si>
  <si>
    <t>Отклонения обусловлены следующими причинами:                                                                                                1. Срок уплаты налога - до 15 июля года, следующего за отчетным.                                                                                              2. Произведены возвраты налога за 2011 год в связи с использованием права на налоговые вычеты.</t>
  </si>
  <si>
    <t>Отклонения обусловлены следующими причинами:                                                                                     Вследствие неправильного исчисления авансовых платежей в 2011 году крупнейшим налогоплательщиком (ОАО "Сургутнефтегаз") годовая сумма налога в 2012 году не уплачивалась, а также уменьшены авансовые платежи в 2012 году.</t>
  </si>
  <si>
    <t>Была произведена продажа квартиры.Средства поступающие по данному виду дохода носят разовый характер , поскольку совершение сделки по данному виду дохода зависит от ряда причин: оценка недвижимости; платежеспособность населения и т.д.</t>
  </si>
  <si>
    <t>Поступления за сдачу лома черных металлов.</t>
  </si>
  <si>
    <t xml:space="preserve">Была произведена продажа земельного участка. Решением Совета поселения плановые значения были уточнены в соответствии с фактическим поступлением. Средства поступающие по данному виду дохода носят разовый характер , поскольку совершение сделки по данному виду дохода зависит от ряда причин: кадастровой стоимости, спрос населения и т.д. </t>
  </si>
  <si>
    <t>Доходы от продажи квартир, находящихся в собственности поселений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</si>
  <si>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</si>
  <si>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650 11401050 10 0000 410</t>
  </si>
  <si>
    <t>650 11402052 10 0000 440</t>
  </si>
  <si>
    <t>Прочие безвозмездные поступления в бюджеты поселений</t>
  </si>
  <si>
    <t>651 20705000 10 0000 180</t>
  </si>
  <si>
    <t>Анализ исполнения доходной части бюджета на 01 июля 2012 года</t>
  </si>
  <si>
    <t xml:space="preserve">Отклонения обусловлены следующими причинами:                                                                                       Срок направления налоговых уведомлений физическим лицам - до 15 июня (согласно письма ФНС от 28.11.2011 №3Н-4-11/19930@), срок уплаты земельного налога физическими лицами - до 15 ноября. В связи с особенностями планирования данных поступлений не предоставляется возможным спланировать данные поступления расчетным методом, вследствие чего планирование данных поступлений производилось с учетом динамики поступлений за ряд лет. 
</t>
  </si>
  <si>
    <t>Отклонения обусловлены следующими причинами:                                                                                               Срок направления налоговых уведомлений - до 15 июня (согласно письма ФНС от 28.11.2011 №3Н-4-11/19930@), срок уплаты налога на имущество физических лиц - до 1 ноября.</t>
  </si>
  <si>
    <t>Отклонения обусловлены следующими причинами:                                                                                                1. Поступили доходы по возмещению дебиторской задолженности прошлых лет по ф. 4 ФСС.                                                                                              2. Поступили доходы от компенсации затрат по содержанию зданий по договору безвозмездного пользования с Администрацией Сургутского района.</t>
  </si>
  <si>
    <t>Поступили доходы от возмещения ущерба при возникновении страховых случаев.</t>
  </si>
  <si>
    <t>Вследствие претензионно-исковой деятельности поступили доходы от взыскания пени (неустойки) за нарушение условий муниципальных контрактов.</t>
  </si>
  <si>
    <t>Возврат неиспользованных безвозмездных поступлений (на приобретение профессионального фотоаппарата и комплектующих частей (штатив) для МАУ городского поселения Лянтор «Городской Информационный Центр» от департамента информационной политики Тюменской области.</t>
  </si>
  <si>
    <t>Поступления по возврату остатков субсидии на возмещение недополученных доходов по комунальным услугам (отопление) за декабрь 2011 г. от ЛГ МУП "УТВиВ" (Договор 134 от 26.08.2011 г.).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</si>
</sst>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0"/>
  </numFmts>
  <fonts count="17"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6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i/>
      <sz val="9"/>
      <color rgb="FF000000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164" fontId="10" fillId="0" borderId="1" xfId="1" applyNumberFormat="1" applyFont="1" applyFill="1" applyBorder="1" applyAlignment="1">
      <alignment horizontal="left" vertical="top" wrapText="1"/>
    </xf>
    <xf numFmtId="165" fontId="10" fillId="0" borderId="1" xfId="1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0" fillId="0" borderId="0" xfId="0" applyFill="1"/>
    <xf numFmtId="0" fontId="15" fillId="0" borderId="0" xfId="0" applyFont="1" applyFill="1" applyAlignment="1">
      <alignment horizontal="right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49" fontId="15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right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/>
    <xf numFmtId="0" fontId="5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3" fillId="0" borderId="0" xfId="0" applyFont="1" applyFill="1"/>
    <xf numFmtId="0" fontId="1" fillId="0" borderId="0" xfId="0" applyFont="1" applyFill="1"/>
  </cellXfs>
  <cellStyles count="3">
    <cellStyle name="Обычный" xfId="0" builtinId="0"/>
    <cellStyle name="Обычный 2 10" xfId="2"/>
    <cellStyle name="Финансов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7"/>
  <sheetViews>
    <sheetView tabSelected="1" topLeftCell="A13" workbookViewId="0">
      <pane xSplit="6" ySplit="6" topLeftCell="G19" activePane="bottomRight" state="frozen"/>
      <selection activeCell="A13" sqref="A13"/>
      <selection pane="topRight" activeCell="H13" sqref="H13"/>
      <selection pane="bottomLeft" activeCell="A19" sqref="A19"/>
      <selection pane="bottomRight" activeCell="S19" sqref="S19:T19"/>
    </sheetView>
  </sheetViews>
  <sheetFormatPr defaultRowHeight="15"/>
  <cols>
    <col min="1" max="1" width="24.28515625" style="6" customWidth="1"/>
    <col min="2" max="2" width="2.7109375" style="6" customWidth="1"/>
    <col min="3" max="3" width="21.7109375" style="6" customWidth="1"/>
    <col min="4" max="4" width="4.7109375" style="6" customWidth="1"/>
    <col min="5" max="5" width="1.7109375" style="6" customWidth="1"/>
    <col min="6" max="6" width="14.7109375" style="6" customWidth="1"/>
    <col min="7" max="7" width="7.7109375" style="6" customWidth="1"/>
    <col min="8" max="8" width="2.7109375" style="6" customWidth="1"/>
    <col min="9" max="10" width="3.7109375" style="6" customWidth="1"/>
    <col min="11" max="12" width="2.7109375" style="6" customWidth="1"/>
    <col min="13" max="13" width="0.28515625" style="6" customWidth="1"/>
    <col min="14" max="14" width="5.7109375" style="6" customWidth="1"/>
    <col min="15" max="15" width="1.7109375" style="6" customWidth="1"/>
    <col min="16" max="16" width="4.7109375" style="6" customWidth="1"/>
    <col min="17" max="17" width="3.7109375" style="6" customWidth="1"/>
    <col min="18" max="18" width="4.7109375" style="6" customWidth="1"/>
    <col min="19" max="19" width="31.42578125" style="66" customWidth="1"/>
    <col min="20" max="20" width="9" style="66" customWidth="1"/>
    <col min="21" max="16384" width="9.140625" style="6"/>
  </cols>
  <sheetData>
    <row r="1" spans="1:20" ht="25.9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5"/>
      <c r="T1" s="5"/>
    </row>
    <row r="2" spans="1:20" ht="25.1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71</v>
      </c>
      <c r="Q2" s="9"/>
      <c r="R2" s="10"/>
      <c r="S2" s="11"/>
      <c r="T2" s="5"/>
    </row>
    <row r="3" spans="1:20" ht="19.149999999999999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4" t="s">
        <v>70</v>
      </c>
      <c r="Q3" s="15"/>
      <c r="R3" s="16"/>
      <c r="S3" s="11"/>
      <c r="T3" s="5"/>
    </row>
    <row r="4" spans="1:20" ht="19.899999999999999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7"/>
      <c r="P4" s="18" t="s">
        <v>69</v>
      </c>
      <c r="Q4" s="19"/>
      <c r="R4" s="20"/>
      <c r="S4" s="11"/>
      <c r="T4" s="5"/>
    </row>
    <row r="5" spans="1:20" ht="19.89999999999999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1"/>
      <c r="P5" s="22"/>
      <c r="Q5" s="23"/>
      <c r="R5" s="24"/>
      <c r="S5" s="11"/>
      <c r="T5" s="5"/>
    </row>
    <row r="6" spans="1:20" ht="21" customHeight="1">
      <c r="A6" s="25"/>
      <c r="B6" s="25"/>
      <c r="C6" s="25"/>
      <c r="D6" s="25"/>
      <c r="E6" s="25"/>
      <c r="F6" s="26" t="s">
        <v>68</v>
      </c>
      <c r="G6" s="26"/>
      <c r="H6" s="26"/>
      <c r="I6" s="26"/>
      <c r="J6" s="26"/>
      <c r="K6" s="26"/>
      <c r="L6" s="26"/>
      <c r="M6" s="26"/>
      <c r="N6" s="26"/>
      <c r="O6" s="13"/>
      <c r="P6" s="18" t="s">
        <v>67</v>
      </c>
      <c r="Q6" s="19"/>
      <c r="R6" s="20"/>
      <c r="S6" s="11"/>
      <c r="T6" s="5"/>
    </row>
    <row r="7" spans="1:20" ht="21" customHeight="1">
      <c r="A7" s="25"/>
      <c r="B7" s="25"/>
      <c r="C7" s="25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3"/>
      <c r="P7" s="22"/>
      <c r="Q7" s="23"/>
      <c r="R7" s="24"/>
      <c r="S7" s="11"/>
      <c r="T7" s="5"/>
    </row>
    <row r="8" spans="1:20" ht="21" customHeight="1">
      <c r="A8" s="25"/>
      <c r="B8" s="25"/>
      <c r="C8" s="26" t="s">
        <v>66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1"/>
      <c r="P8" s="22"/>
      <c r="Q8" s="23"/>
      <c r="R8" s="24"/>
      <c r="S8" s="11"/>
      <c r="T8" s="5"/>
    </row>
    <row r="9" spans="1:20" ht="18" customHeight="1" thickBot="1">
      <c r="A9" s="25"/>
      <c r="B9" s="25"/>
      <c r="C9" s="25"/>
      <c r="D9" s="25"/>
      <c r="E9" s="28"/>
      <c r="F9" s="28"/>
      <c r="G9" s="28"/>
      <c r="H9" s="28"/>
      <c r="I9" s="28"/>
      <c r="J9" s="28"/>
      <c r="K9" s="28"/>
      <c r="L9" s="28"/>
      <c r="M9" s="28"/>
      <c r="N9" s="28"/>
      <c r="O9" s="13"/>
      <c r="P9" s="29" t="s">
        <v>65</v>
      </c>
      <c r="Q9" s="30"/>
      <c r="R9" s="31"/>
      <c r="S9" s="11"/>
      <c r="T9" s="5"/>
    </row>
    <row r="10" spans="1:20" ht="16.899999999999999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5"/>
      <c r="T10" s="5"/>
    </row>
    <row r="11" spans="1:20" ht="19.899999999999999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5"/>
      <c r="T11" s="5"/>
    </row>
    <row r="12" spans="1:20" ht="19.899999999999999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5"/>
      <c r="T12" s="5"/>
    </row>
    <row r="13" spans="1:20" ht="19.899999999999999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5"/>
    </row>
    <row r="14" spans="1:20" ht="19.899999999999999" customHeight="1">
      <c r="A14" s="34" t="s">
        <v>85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21" customHeight="1">
      <c r="A15" s="35" t="s">
        <v>64</v>
      </c>
      <c r="B15" s="35" t="s">
        <v>63</v>
      </c>
      <c r="C15" s="35"/>
      <c r="D15" s="35"/>
      <c r="E15" s="35"/>
      <c r="F15" s="35"/>
      <c r="G15" s="35" t="s">
        <v>62</v>
      </c>
      <c r="H15" s="35"/>
      <c r="I15" s="35"/>
      <c r="J15" s="35" t="s">
        <v>61</v>
      </c>
      <c r="K15" s="35"/>
      <c r="L15" s="35"/>
      <c r="M15" s="35"/>
      <c r="N15" s="35"/>
      <c r="O15" s="35" t="s">
        <v>60</v>
      </c>
      <c r="P15" s="35"/>
      <c r="Q15" s="35"/>
      <c r="R15" s="35"/>
      <c r="S15" s="35"/>
      <c r="T15" s="35"/>
    </row>
    <row r="16" spans="1:20" ht="16.149999999999999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 t="s">
        <v>59</v>
      </c>
      <c r="P16" s="35"/>
      <c r="Q16" s="35"/>
      <c r="R16" s="35"/>
      <c r="S16" s="36" t="s">
        <v>58</v>
      </c>
      <c r="T16" s="36"/>
    </row>
    <row r="17" spans="1:22" ht="55.1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</row>
    <row r="18" spans="1:22" ht="19.899999999999999" customHeight="1">
      <c r="A18" s="37" t="s">
        <v>57</v>
      </c>
      <c r="B18" s="38" t="s">
        <v>56</v>
      </c>
      <c r="C18" s="38"/>
      <c r="D18" s="38"/>
      <c r="E18" s="38"/>
      <c r="F18" s="38"/>
      <c r="G18" s="38" t="s">
        <v>55</v>
      </c>
      <c r="H18" s="38"/>
      <c r="I18" s="38"/>
      <c r="J18" s="38" t="s">
        <v>54</v>
      </c>
      <c r="K18" s="38"/>
      <c r="L18" s="38"/>
      <c r="M18" s="38"/>
      <c r="N18" s="38"/>
      <c r="O18" s="38" t="s">
        <v>53</v>
      </c>
      <c r="P18" s="38"/>
      <c r="Q18" s="38"/>
      <c r="R18" s="38"/>
      <c r="S18" s="38" t="s">
        <v>52</v>
      </c>
      <c r="T18" s="38"/>
      <c r="U18" s="39"/>
      <c r="V18" s="39"/>
    </row>
    <row r="19" spans="1:22" ht="137.25" customHeight="1">
      <c r="A19" s="40" t="s">
        <v>51</v>
      </c>
      <c r="B19" s="41" t="s">
        <v>50</v>
      </c>
      <c r="C19" s="41"/>
      <c r="D19" s="41"/>
      <c r="E19" s="41"/>
      <c r="F19" s="41"/>
      <c r="G19" s="42">
        <v>33000000</v>
      </c>
      <c r="H19" s="42"/>
      <c r="I19" s="42"/>
      <c r="J19" s="42">
        <v>18383768.620000001</v>
      </c>
      <c r="K19" s="42"/>
      <c r="L19" s="42"/>
      <c r="M19" s="42"/>
      <c r="N19" s="42"/>
      <c r="O19" s="43">
        <f>J19/G19*100</f>
        <v>55.708389757575759</v>
      </c>
      <c r="P19" s="43"/>
      <c r="Q19" s="43"/>
      <c r="R19" s="43"/>
      <c r="S19" s="2" t="s">
        <v>72</v>
      </c>
      <c r="T19" s="2"/>
    </row>
    <row r="20" spans="1:22" ht="118.9" customHeight="1">
      <c r="A20" s="40" t="s">
        <v>49</v>
      </c>
      <c r="B20" s="44" t="s">
        <v>48</v>
      </c>
      <c r="C20" s="44"/>
      <c r="D20" s="44"/>
      <c r="E20" s="44"/>
      <c r="F20" s="44"/>
      <c r="G20" s="42">
        <v>6882744.7000000002</v>
      </c>
      <c r="H20" s="42"/>
      <c r="I20" s="42"/>
      <c r="J20" s="42">
        <v>7316228.9199999999</v>
      </c>
      <c r="K20" s="42"/>
      <c r="L20" s="42"/>
      <c r="M20" s="42"/>
      <c r="N20" s="42"/>
      <c r="O20" s="43">
        <f t="shared" ref="O20:O44" si="0">J20/G20*100</f>
        <v>106.29813016310194</v>
      </c>
      <c r="P20" s="43"/>
      <c r="Q20" s="43"/>
      <c r="R20" s="43"/>
      <c r="S20" s="2" t="s">
        <v>73</v>
      </c>
      <c r="T20" s="2"/>
    </row>
    <row r="21" spans="1:22" ht="89.45" customHeight="1">
      <c r="A21" s="40" t="s">
        <v>47</v>
      </c>
      <c r="B21" s="44" t="s">
        <v>46</v>
      </c>
      <c r="C21" s="44"/>
      <c r="D21" s="44"/>
      <c r="E21" s="44"/>
      <c r="F21" s="44"/>
      <c r="G21" s="42">
        <v>107035000</v>
      </c>
      <c r="H21" s="42"/>
      <c r="I21" s="42"/>
      <c r="J21" s="42">
        <v>58132919.530000001</v>
      </c>
      <c r="K21" s="42"/>
      <c r="L21" s="42"/>
      <c r="M21" s="42"/>
      <c r="N21" s="42"/>
      <c r="O21" s="43">
        <f t="shared" si="0"/>
        <v>54.312065707478865</v>
      </c>
      <c r="P21" s="43"/>
      <c r="Q21" s="43"/>
      <c r="R21" s="43"/>
      <c r="S21" s="1"/>
      <c r="T21" s="1"/>
    </row>
    <row r="22" spans="1:22" ht="108.6" customHeight="1">
      <c r="A22" s="40" t="s">
        <v>45</v>
      </c>
      <c r="B22" s="44" t="s">
        <v>44</v>
      </c>
      <c r="C22" s="44"/>
      <c r="D22" s="44"/>
      <c r="E22" s="44"/>
      <c r="F22" s="44"/>
      <c r="G22" s="42">
        <v>80000</v>
      </c>
      <c r="H22" s="42"/>
      <c r="I22" s="42"/>
      <c r="J22" s="42">
        <v>8971.5</v>
      </c>
      <c r="K22" s="42"/>
      <c r="L22" s="42"/>
      <c r="M22" s="42"/>
      <c r="N22" s="42"/>
      <c r="O22" s="43">
        <f t="shared" si="0"/>
        <v>11.214375</v>
      </c>
      <c r="P22" s="43"/>
      <c r="Q22" s="43"/>
      <c r="R22" s="43"/>
      <c r="S22" s="45" t="s">
        <v>43</v>
      </c>
      <c r="T22" s="45"/>
    </row>
    <row r="23" spans="1:22" ht="96.6" customHeight="1">
      <c r="A23" s="40" t="s">
        <v>42</v>
      </c>
      <c r="B23" s="44" t="s">
        <v>41</v>
      </c>
      <c r="C23" s="44"/>
      <c r="D23" s="44"/>
      <c r="E23" s="44"/>
      <c r="F23" s="44"/>
      <c r="G23" s="42">
        <v>75000</v>
      </c>
      <c r="H23" s="42"/>
      <c r="I23" s="42"/>
      <c r="J23" s="42">
        <v>-508905.58</v>
      </c>
      <c r="K23" s="42"/>
      <c r="L23" s="42"/>
      <c r="M23" s="42"/>
      <c r="N23" s="42"/>
      <c r="O23" s="43">
        <f t="shared" si="0"/>
        <v>-678.54077333333339</v>
      </c>
      <c r="P23" s="43"/>
      <c r="Q23" s="43"/>
      <c r="R23" s="43"/>
      <c r="S23" s="45" t="s">
        <v>74</v>
      </c>
      <c r="T23" s="45"/>
    </row>
    <row r="24" spans="1:22" ht="93" customHeight="1">
      <c r="A24" s="40" t="s">
        <v>40</v>
      </c>
      <c r="B24" s="44" t="s">
        <v>39</v>
      </c>
      <c r="C24" s="44"/>
      <c r="D24" s="44"/>
      <c r="E24" s="44"/>
      <c r="F24" s="44"/>
      <c r="G24" s="42">
        <v>6203000</v>
      </c>
      <c r="H24" s="42"/>
      <c r="I24" s="42"/>
      <c r="J24" s="42">
        <v>966199.26</v>
      </c>
      <c r="K24" s="42"/>
      <c r="L24" s="42"/>
      <c r="M24" s="42"/>
      <c r="N24" s="42"/>
      <c r="O24" s="43">
        <f t="shared" si="0"/>
        <v>15.576322102208609</v>
      </c>
      <c r="P24" s="43"/>
      <c r="Q24" s="43"/>
      <c r="R24" s="43"/>
      <c r="S24" s="2" t="s">
        <v>87</v>
      </c>
      <c r="T24" s="2"/>
    </row>
    <row r="25" spans="1:22" ht="177.75" customHeight="1">
      <c r="A25" s="40" t="s">
        <v>38</v>
      </c>
      <c r="B25" s="44" t="s">
        <v>37</v>
      </c>
      <c r="C25" s="44"/>
      <c r="D25" s="44"/>
      <c r="E25" s="44"/>
      <c r="F25" s="44"/>
      <c r="G25" s="42">
        <v>631000</v>
      </c>
      <c r="H25" s="42"/>
      <c r="I25" s="42"/>
      <c r="J25" s="42">
        <v>377166.24</v>
      </c>
      <c r="K25" s="42"/>
      <c r="L25" s="42"/>
      <c r="M25" s="42"/>
      <c r="N25" s="42"/>
      <c r="O25" s="43">
        <f t="shared" si="0"/>
        <v>59.772779714738512</v>
      </c>
      <c r="P25" s="43"/>
      <c r="Q25" s="43"/>
      <c r="R25" s="43"/>
      <c r="S25" s="2" t="s">
        <v>86</v>
      </c>
      <c r="T25" s="2"/>
    </row>
    <row r="26" spans="1:22" ht="107.25" customHeight="1">
      <c r="A26" s="40" t="s">
        <v>36</v>
      </c>
      <c r="B26" s="44" t="s">
        <v>35</v>
      </c>
      <c r="C26" s="44"/>
      <c r="D26" s="44"/>
      <c r="E26" s="44"/>
      <c r="F26" s="44"/>
      <c r="G26" s="42">
        <v>42040000</v>
      </c>
      <c r="H26" s="42"/>
      <c r="I26" s="42"/>
      <c r="J26" s="42">
        <v>15980434.27</v>
      </c>
      <c r="K26" s="42"/>
      <c r="L26" s="42"/>
      <c r="M26" s="42"/>
      <c r="N26" s="42"/>
      <c r="O26" s="43">
        <f t="shared" si="0"/>
        <v>38.012450689819218</v>
      </c>
      <c r="P26" s="43"/>
      <c r="Q26" s="43"/>
      <c r="R26" s="43"/>
      <c r="S26" s="45" t="s">
        <v>75</v>
      </c>
      <c r="T26" s="45"/>
    </row>
    <row r="27" spans="1:22" ht="79.900000000000006" customHeight="1">
      <c r="A27" s="40" t="s">
        <v>34</v>
      </c>
      <c r="B27" s="44" t="s">
        <v>33</v>
      </c>
      <c r="C27" s="44"/>
      <c r="D27" s="44"/>
      <c r="E27" s="44"/>
      <c r="F27" s="44"/>
      <c r="G27" s="42">
        <v>1468000</v>
      </c>
      <c r="H27" s="42"/>
      <c r="I27" s="42"/>
      <c r="J27" s="42">
        <v>832072.95</v>
      </c>
      <c r="K27" s="42"/>
      <c r="L27" s="42"/>
      <c r="M27" s="42"/>
      <c r="N27" s="42"/>
      <c r="O27" s="43">
        <f t="shared" si="0"/>
        <v>56.68071866485014</v>
      </c>
      <c r="P27" s="43"/>
      <c r="Q27" s="43"/>
      <c r="R27" s="43"/>
      <c r="S27" s="2" t="s">
        <v>32</v>
      </c>
      <c r="T27" s="2"/>
    </row>
    <row r="28" spans="1:22" ht="89.45" customHeight="1">
      <c r="A28" s="40" t="s">
        <v>31</v>
      </c>
      <c r="B28" s="44" t="s">
        <v>30</v>
      </c>
      <c r="C28" s="44"/>
      <c r="D28" s="44"/>
      <c r="E28" s="44"/>
      <c r="F28" s="44"/>
      <c r="G28" s="42">
        <v>2600000</v>
      </c>
      <c r="H28" s="42"/>
      <c r="I28" s="42"/>
      <c r="J28" s="42">
        <v>1438543.5</v>
      </c>
      <c r="K28" s="42"/>
      <c r="L28" s="42"/>
      <c r="M28" s="42"/>
      <c r="N28" s="42"/>
      <c r="O28" s="43">
        <f t="shared" si="0"/>
        <v>55.328596153846156</v>
      </c>
      <c r="P28" s="43"/>
      <c r="Q28" s="43"/>
      <c r="R28" s="43"/>
      <c r="S28" s="1"/>
      <c r="T28" s="1"/>
    </row>
    <row r="29" spans="1:22" ht="202.9" customHeight="1">
      <c r="A29" s="40" t="s">
        <v>29</v>
      </c>
      <c r="B29" s="44" t="s">
        <v>28</v>
      </c>
      <c r="C29" s="44"/>
      <c r="D29" s="44"/>
      <c r="E29" s="44"/>
      <c r="F29" s="44"/>
      <c r="G29" s="42">
        <v>4000</v>
      </c>
      <c r="H29" s="42"/>
      <c r="I29" s="42"/>
      <c r="J29" s="42">
        <v>0</v>
      </c>
      <c r="K29" s="42"/>
      <c r="L29" s="42"/>
      <c r="M29" s="42"/>
      <c r="N29" s="42"/>
      <c r="O29" s="43">
        <f t="shared" si="0"/>
        <v>0</v>
      </c>
      <c r="P29" s="43"/>
      <c r="Q29" s="43"/>
      <c r="R29" s="43"/>
      <c r="S29" s="45" t="s">
        <v>27</v>
      </c>
      <c r="T29" s="45"/>
    </row>
    <row r="30" spans="1:22" ht="120" customHeight="1">
      <c r="A30" s="40" t="s">
        <v>26</v>
      </c>
      <c r="B30" s="44" t="s">
        <v>25</v>
      </c>
      <c r="C30" s="44"/>
      <c r="D30" s="44"/>
      <c r="E30" s="44"/>
      <c r="F30" s="44"/>
      <c r="G30" s="42">
        <v>594682.05000000005</v>
      </c>
      <c r="H30" s="42"/>
      <c r="I30" s="42"/>
      <c r="J30" s="42">
        <v>737234.75</v>
      </c>
      <c r="K30" s="42"/>
      <c r="L30" s="42"/>
      <c r="M30" s="42"/>
      <c r="N30" s="42"/>
      <c r="O30" s="43">
        <f t="shared" si="0"/>
        <v>123.97124648373024</v>
      </c>
      <c r="P30" s="43"/>
      <c r="Q30" s="43"/>
      <c r="R30" s="43"/>
      <c r="S30" s="2" t="s">
        <v>88</v>
      </c>
      <c r="T30" s="2"/>
    </row>
    <row r="31" spans="1:22" ht="84.75" customHeight="1">
      <c r="A31" s="40" t="s">
        <v>81</v>
      </c>
      <c r="B31" s="44" t="s">
        <v>79</v>
      </c>
      <c r="C31" s="44"/>
      <c r="D31" s="44"/>
      <c r="E31" s="44"/>
      <c r="F31" s="44"/>
      <c r="G31" s="42">
        <v>0</v>
      </c>
      <c r="H31" s="42"/>
      <c r="I31" s="42"/>
      <c r="J31" s="42">
        <v>425000</v>
      </c>
      <c r="K31" s="42"/>
      <c r="L31" s="42"/>
      <c r="M31" s="42"/>
      <c r="N31" s="42"/>
      <c r="O31" s="43"/>
      <c r="P31" s="43"/>
      <c r="Q31" s="43"/>
      <c r="R31" s="43"/>
      <c r="S31" s="2" t="s">
        <v>76</v>
      </c>
      <c r="T31" s="2"/>
    </row>
    <row r="32" spans="1:22" ht="84" customHeight="1">
      <c r="A32" s="40" t="s">
        <v>82</v>
      </c>
      <c r="B32" s="41" t="s">
        <v>80</v>
      </c>
      <c r="C32" s="41"/>
      <c r="D32" s="41"/>
      <c r="E32" s="41"/>
      <c r="F32" s="41"/>
      <c r="G32" s="42">
        <v>0</v>
      </c>
      <c r="H32" s="42"/>
      <c r="I32" s="42"/>
      <c r="J32" s="42">
        <v>495</v>
      </c>
      <c r="K32" s="42"/>
      <c r="L32" s="42"/>
      <c r="M32" s="42"/>
      <c r="N32" s="42"/>
      <c r="O32" s="43"/>
      <c r="P32" s="43"/>
      <c r="Q32" s="43"/>
      <c r="R32" s="43"/>
      <c r="S32" s="1" t="s">
        <v>77</v>
      </c>
      <c r="T32" s="1"/>
    </row>
    <row r="33" spans="1:20" ht="109.5" customHeight="1">
      <c r="A33" s="40" t="s">
        <v>24</v>
      </c>
      <c r="B33" s="44" t="s">
        <v>23</v>
      </c>
      <c r="C33" s="44"/>
      <c r="D33" s="44"/>
      <c r="E33" s="44"/>
      <c r="F33" s="44"/>
      <c r="G33" s="42">
        <v>1125.99</v>
      </c>
      <c r="H33" s="42"/>
      <c r="I33" s="42"/>
      <c r="J33" s="42">
        <v>1125.99</v>
      </c>
      <c r="K33" s="42"/>
      <c r="L33" s="42"/>
      <c r="M33" s="42"/>
      <c r="N33" s="42"/>
      <c r="O33" s="43">
        <f t="shared" si="0"/>
        <v>100</v>
      </c>
      <c r="P33" s="43"/>
      <c r="Q33" s="43"/>
      <c r="R33" s="43"/>
      <c r="S33" s="2" t="s">
        <v>78</v>
      </c>
      <c r="T33" s="2"/>
    </row>
    <row r="34" spans="1:20" ht="80.45" customHeight="1">
      <c r="A34" s="40" t="s">
        <v>22</v>
      </c>
      <c r="B34" s="44" t="s">
        <v>21</v>
      </c>
      <c r="C34" s="44"/>
      <c r="D34" s="44"/>
      <c r="E34" s="44"/>
      <c r="F34" s="44"/>
      <c r="G34" s="42">
        <v>23935</v>
      </c>
      <c r="H34" s="42"/>
      <c r="I34" s="42"/>
      <c r="J34" s="42">
        <v>23935</v>
      </c>
      <c r="K34" s="42"/>
      <c r="L34" s="42"/>
      <c r="M34" s="42"/>
      <c r="N34" s="42"/>
      <c r="O34" s="43">
        <f t="shared" si="0"/>
        <v>100</v>
      </c>
      <c r="P34" s="43"/>
      <c r="Q34" s="43"/>
      <c r="R34" s="43"/>
      <c r="S34" s="45" t="s">
        <v>89</v>
      </c>
      <c r="T34" s="45"/>
    </row>
    <row r="35" spans="1:20" ht="68.45" customHeight="1">
      <c r="A35" s="40" t="s">
        <v>20</v>
      </c>
      <c r="B35" s="44" t="s">
        <v>19</v>
      </c>
      <c r="C35" s="44"/>
      <c r="D35" s="44"/>
      <c r="E35" s="44"/>
      <c r="F35" s="44"/>
      <c r="G35" s="42">
        <v>462675.39</v>
      </c>
      <c r="H35" s="42"/>
      <c r="I35" s="42"/>
      <c r="J35" s="42">
        <v>466484.96</v>
      </c>
      <c r="K35" s="42"/>
      <c r="L35" s="42"/>
      <c r="M35" s="42"/>
      <c r="N35" s="42"/>
      <c r="O35" s="43">
        <f t="shared" si="0"/>
        <v>100.8233785678551</v>
      </c>
      <c r="P35" s="43"/>
      <c r="Q35" s="43"/>
      <c r="R35" s="43"/>
      <c r="S35" s="1" t="s">
        <v>90</v>
      </c>
      <c r="T35" s="1"/>
    </row>
    <row r="36" spans="1:20" ht="36" customHeight="1">
      <c r="A36" s="40" t="s">
        <v>18</v>
      </c>
      <c r="B36" s="44" t="s">
        <v>17</v>
      </c>
      <c r="C36" s="44"/>
      <c r="D36" s="44"/>
      <c r="E36" s="44"/>
      <c r="F36" s="44"/>
      <c r="G36" s="42">
        <v>0</v>
      </c>
      <c r="H36" s="42"/>
      <c r="I36" s="42"/>
      <c r="J36" s="42">
        <v>0</v>
      </c>
      <c r="K36" s="42"/>
      <c r="L36" s="42"/>
      <c r="M36" s="42"/>
      <c r="N36" s="42"/>
      <c r="O36" s="43"/>
      <c r="P36" s="43"/>
      <c r="Q36" s="43"/>
      <c r="R36" s="43"/>
      <c r="S36" s="45"/>
      <c r="T36" s="45"/>
    </row>
    <row r="37" spans="1:20" ht="36" customHeight="1">
      <c r="A37" s="40" t="s">
        <v>16</v>
      </c>
      <c r="B37" s="44" t="s">
        <v>15</v>
      </c>
      <c r="C37" s="44"/>
      <c r="D37" s="44"/>
      <c r="E37" s="44"/>
      <c r="F37" s="44"/>
      <c r="G37" s="42">
        <v>87141077</v>
      </c>
      <c r="H37" s="42"/>
      <c r="I37" s="42"/>
      <c r="J37" s="42">
        <v>43570638</v>
      </c>
      <c r="K37" s="42"/>
      <c r="L37" s="42"/>
      <c r="M37" s="42"/>
      <c r="N37" s="42"/>
      <c r="O37" s="43">
        <f t="shared" si="0"/>
        <v>50.000114182660383</v>
      </c>
      <c r="P37" s="43"/>
      <c r="Q37" s="43"/>
      <c r="R37" s="43"/>
      <c r="S37" s="46"/>
      <c r="T37" s="46"/>
    </row>
    <row r="38" spans="1:20" ht="36" customHeight="1">
      <c r="A38" s="40" t="s">
        <v>14</v>
      </c>
      <c r="B38" s="44" t="s">
        <v>13</v>
      </c>
      <c r="C38" s="44"/>
      <c r="D38" s="44"/>
      <c r="E38" s="44"/>
      <c r="F38" s="44"/>
      <c r="G38" s="42">
        <v>69596227</v>
      </c>
      <c r="H38" s="42"/>
      <c r="I38" s="42"/>
      <c r="J38" s="42">
        <v>35822797</v>
      </c>
      <c r="K38" s="42"/>
      <c r="L38" s="42"/>
      <c r="M38" s="42"/>
      <c r="N38" s="42"/>
      <c r="O38" s="43">
        <f t="shared" si="0"/>
        <v>51.472326222512031</v>
      </c>
      <c r="P38" s="43"/>
      <c r="Q38" s="43"/>
      <c r="R38" s="43"/>
      <c r="S38" s="46"/>
      <c r="T38" s="46"/>
    </row>
    <row r="39" spans="1:20" ht="36" customHeight="1">
      <c r="A39" s="40" t="s">
        <v>12</v>
      </c>
      <c r="B39" s="44" t="s">
        <v>11</v>
      </c>
      <c r="C39" s="44"/>
      <c r="D39" s="44"/>
      <c r="E39" s="44"/>
      <c r="F39" s="44"/>
      <c r="G39" s="42">
        <v>423800</v>
      </c>
      <c r="H39" s="42"/>
      <c r="I39" s="42"/>
      <c r="J39" s="42">
        <v>211900</v>
      </c>
      <c r="K39" s="42"/>
      <c r="L39" s="42"/>
      <c r="M39" s="42"/>
      <c r="N39" s="42"/>
      <c r="O39" s="43">
        <f t="shared" si="0"/>
        <v>50</v>
      </c>
      <c r="P39" s="43"/>
      <c r="Q39" s="43"/>
      <c r="R39" s="43"/>
      <c r="S39" s="46"/>
      <c r="T39" s="46"/>
    </row>
    <row r="40" spans="1:20" ht="52.15" customHeight="1">
      <c r="A40" s="40" t="s">
        <v>10</v>
      </c>
      <c r="B40" s="44" t="s">
        <v>9</v>
      </c>
      <c r="C40" s="44"/>
      <c r="D40" s="44"/>
      <c r="E40" s="44"/>
      <c r="F40" s="44"/>
      <c r="G40" s="42">
        <v>3005700</v>
      </c>
      <c r="H40" s="42"/>
      <c r="I40" s="42"/>
      <c r="J40" s="42">
        <v>1502850</v>
      </c>
      <c r="K40" s="42"/>
      <c r="L40" s="42"/>
      <c r="M40" s="42"/>
      <c r="N40" s="42"/>
      <c r="O40" s="43">
        <f t="shared" si="0"/>
        <v>50</v>
      </c>
      <c r="P40" s="43"/>
      <c r="Q40" s="43"/>
      <c r="R40" s="43"/>
      <c r="S40" s="46"/>
      <c r="T40" s="46"/>
    </row>
    <row r="41" spans="1:20" ht="79.150000000000006" customHeight="1">
      <c r="A41" s="40" t="s">
        <v>8</v>
      </c>
      <c r="B41" s="44" t="s">
        <v>7</v>
      </c>
      <c r="C41" s="44"/>
      <c r="D41" s="44"/>
      <c r="E41" s="44"/>
      <c r="F41" s="44"/>
      <c r="G41" s="42">
        <v>93000</v>
      </c>
      <c r="H41" s="42"/>
      <c r="I41" s="42"/>
      <c r="J41" s="42">
        <v>0</v>
      </c>
      <c r="K41" s="42"/>
      <c r="L41" s="42"/>
      <c r="M41" s="42"/>
      <c r="N41" s="42"/>
      <c r="O41" s="43">
        <f t="shared" si="0"/>
        <v>0</v>
      </c>
      <c r="P41" s="43"/>
      <c r="Q41" s="43"/>
      <c r="R41" s="43"/>
      <c r="S41" s="46"/>
      <c r="T41" s="46"/>
    </row>
    <row r="42" spans="1:20" ht="36" customHeight="1">
      <c r="A42" s="40" t="s">
        <v>6</v>
      </c>
      <c r="B42" s="44" t="s">
        <v>5</v>
      </c>
      <c r="C42" s="44"/>
      <c r="D42" s="44"/>
      <c r="E42" s="44"/>
      <c r="F42" s="44"/>
      <c r="G42" s="42">
        <v>43675698.539999999</v>
      </c>
      <c r="H42" s="42"/>
      <c r="I42" s="42"/>
      <c r="J42" s="42">
        <v>23588597.800000001</v>
      </c>
      <c r="K42" s="42"/>
      <c r="L42" s="42"/>
      <c r="M42" s="42"/>
      <c r="N42" s="42"/>
      <c r="O42" s="43">
        <f t="shared" si="0"/>
        <v>54.008518669476103</v>
      </c>
      <c r="P42" s="43"/>
      <c r="Q42" s="43"/>
      <c r="R42" s="43"/>
      <c r="S42" s="46"/>
      <c r="T42" s="46"/>
    </row>
    <row r="43" spans="1:20" ht="97.5" customHeight="1">
      <c r="A43" s="40" t="s">
        <v>84</v>
      </c>
      <c r="B43" s="44" t="s">
        <v>83</v>
      </c>
      <c r="C43" s="44"/>
      <c r="D43" s="44"/>
      <c r="E43" s="44"/>
      <c r="F43" s="44"/>
      <c r="G43" s="42">
        <v>0</v>
      </c>
      <c r="H43" s="42"/>
      <c r="I43" s="42"/>
      <c r="J43" s="42">
        <v>-5000</v>
      </c>
      <c r="K43" s="42"/>
      <c r="L43" s="42"/>
      <c r="M43" s="42"/>
      <c r="N43" s="42"/>
      <c r="O43" s="43"/>
      <c r="P43" s="43"/>
      <c r="Q43" s="43"/>
      <c r="R43" s="43"/>
      <c r="S43" s="47" t="s">
        <v>91</v>
      </c>
      <c r="T43" s="48"/>
    </row>
    <row r="44" spans="1:20" ht="82.9" customHeight="1">
      <c r="A44" s="40" t="s">
        <v>4</v>
      </c>
      <c r="B44" s="44" t="s">
        <v>3</v>
      </c>
      <c r="C44" s="44"/>
      <c r="D44" s="44"/>
      <c r="E44" s="44"/>
      <c r="F44" s="44"/>
      <c r="G44" s="42">
        <v>308.19</v>
      </c>
      <c r="H44" s="42"/>
      <c r="I44" s="42"/>
      <c r="J44" s="42">
        <v>308.19</v>
      </c>
      <c r="K44" s="42"/>
      <c r="L44" s="42"/>
      <c r="M44" s="42"/>
      <c r="N44" s="42"/>
      <c r="O44" s="43">
        <f t="shared" si="0"/>
        <v>100</v>
      </c>
      <c r="P44" s="43"/>
      <c r="Q44" s="43"/>
      <c r="R44" s="43"/>
      <c r="S44" s="45" t="s">
        <v>92</v>
      </c>
      <c r="T44" s="45"/>
    </row>
    <row r="45" spans="1:20" ht="37.9" customHeight="1">
      <c r="A45" s="49" t="s">
        <v>2</v>
      </c>
      <c r="B45" s="49"/>
      <c r="C45" s="49"/>
      <c r="D45" s="49"/>
      <c r="E45" s="49"/>
      <c r="F45" s="49"/>
      <c r="G45" s="42">
        <f>SUM(G19:I44)</f>
        <v>405036973.86000001</v>
      </c>
      <c r="H45" s="42"/>
      <c r="I45" s="42"/>
      <c r="J45" s="42">
        <f>SUM(J19:N44)</f>
        <v>209273765.89999998</v>
      </c>
      <c r="K45" s="42"/>
      <c r="L45" s="42"/>
      <c r="M45" s="42"/>
      <c r="N45" s="42"/>
      <c r="O45" s="43">
        <f t="shared" ref="O45" si="1">J45/G45*100</f>
        <v>51.667817855150901</v>
      </c>
      <c r="P45" s="43"/>
      <c r="Q45" s="43"/>
      <c r="R45" s="43"/>
      <c r="S45" s="46"/>
      <c r="T45" s="46"/>
    </row>
    <row r="46" spans="1:20" ht="19.899999999999999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1"/>
      <c r="T46" s="51"/>
    </row>
    <row r="47" spans="1:20" ht="19.899999999999999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1"/>
      <c r="T47" s="51"/>
    </row>
    <row r="48" spans="1:20" ht="19.899999999999999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1"/>
      <c r="T48" s="51"/>
    </row>
    <row r="49" spans="1:20" ht="19.899999999999999" customHeight="1">
      <c r="A49" s="53"/>
      <c r="B49" s="53"/>
      <c r="C49" s="53"/>
      <c r="D49" s="53"/>
      <c r="E49" s="53"/>
      <c r="F49" s="53"/>
      <c r="G49" s="53"/>
      <c r="H49" s="54"/>
      <c r="I49" s="54"/>
      <c r="J49" s="54"/>
      <c r="K49" s="54"/>
      <c r="L49" s="55"/>
      <c r="M49" s="55"/>
      <c r="N49" s="55"/>
      <c r="O49" s="55"/>
      <c r="P49" s="55"/>
      <c r="Q49" s="55"/>
      <c r="R49" s="56"/>
      <c r="S49" s="51"/>
      <c r="T49" s="51"/>
    </row>
    <row r="50" spans="1:20" ht="19.899999999999999" customHeight="1">
      <c r="A50" s="50" t="s">
        <v>1</v>
      </c>
      <c r="B50" s="50"/>
      <c r="C50" s="50"/>
      <c r="D50" s="50"/>
      <c r="E50" s="50"/>
      <c r="F50" s="50"/>
      <c r="G50" s="50"/>
      <c r="H50" s="57"/>
      <c r="I50" s="58"/>
      <c r="J50" s="58"/>
      <c r="K50" s="57"/>
      <c r="L50" s="57"/>
      <c r="M50" s="58"/>
      <c r="N50" s="58"/>
      <c r="O50" s="58"/>
      <c r="P50" s="58"/>
      <c r="Q50" s="50"/>
      <c r="R50" s="50"/>
      <c r="S50" s="51"/>
      <c r="T50" s="51"/>
    </row>
    <row r="51" spans="1:20" ht="13.9" customHeight="1">
      <c r="A51" s="50" t="s">
        <v>0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1"/>
      <c r="T51" s="51"/>
    </row>
    <row r="52" spans="1:20" ht="19.899999999999999" customHeight="1">
      <c r="A52" s="59"/>
      <c r="B52" s="59"/>
      <c r="C52" s="59"/>
      <c r="D52" s="59"/>
      <c r="E52" s="59"/>
      <c r="F52" s="59"/>
      <c r="G52" s="59"/>
      <c r="H52" s="60"/>
      <c r="I52" s="60"/>
      <c r="J52" s="60"/>
      <c r="K52" s="60"/>
      <c r="L52" s="61"/>
      <c r="M52" s="61"/>
      <c r="N52" s="61"/>
      <c r="O52" s="61"/>
      <c r="P52" s="61"/>
      <c r="Q52" s="61"/>
      <c r="R52" s="57"/>
      <c r="S52" s="51"/>
      <c r="T52" s="51"/>
    </row>
    <row r="53" spans="1:20" ht="19.899999999999999" customHeight="1">
      <c r="A53" s="62"/>
      <c r="B53" s="62"/>
      <c r="C53" s="62"/>
      <c r="D53" s="62"/>
      <c r="E53" s="62"/>
      <c r="F53" s="62"/>
      <c r="G53" s="62"/>
      <c r="H53" s="57"/>
      <c r="I53" s="58"/>
      <c r="J53" s="58"/>
      <c r="K53" s="57"/>
      <c r="L53" s="50"/>
      <c r="M53" s="50"/>
      <c r="N53" s="58"/>
      <c r="O53" s="58"/>
      <c r="P53" s="58"/>
      <c r="Q53" s="50"/>
      <c r="R53" s="50"/>
      <c r="S53" s="51"/>
      <c r="T53" s="51"/>
    </row>
    <row r="54" spans="1:20" ht="19.899999999999999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51"/>
      <c r="T54" s="51"/>
    </row>
    <row r="55" spans="1:20" ht="10.1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51"/>
      <c r="T55" s="51"/>
    </row>
    <row r="56" spans="1:20" ht="19.899999999999999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51"/>
      <c r="T56" s="51"/>
    </row>
    <row r="57" spans="1:20" ht="19.899999999999999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51"/>
      <c r="T57" s="51"/>
    </row>
  </sheetData>
  <mergeCells count="221">
    <mergeCell ref="A1:N1"/>
    <mergeCell ref="O1:R1"/>
    <mergeCell ref="S1:T1"/>
    <mergeCell ref="A2:O2"/>
    <mergeCell ref="P2:R2"/>
    <mergeCell ref="S2:T2"/>
    <mergeCell ref="A3:N3"/>
    <mergeCell ref="P3:R3"/>
    <mergeCell ref="S3:T3"/>
    <mergeCell ref="A4:N4"/>
    <mergeCell ref="P4:R4"/>
    <mergeCell ref="S4:T4"/>
    <mergeCell ref="A5:N5"/>
    <mergeCell ref="P5:R5"/>
    <mergeCell ref="S5:T5"/>
    <mergeCell ref="A6:E6"/>
    <mergeCell ref="F6:N6"/>
    <mergeCell ref="P6:R6"/>
    <mergeCell ref="S6:T6"/>
    <mergeCell ref="A7:C7"/>
    <mergeCell ref="D7:N7"/>
    <mergeCell ref="P7:R7"/>
    <mergeCell ref="S7:T7"/>
    <mergeCell ref="A8:B8"/>
    <mergeCell ref="C8:N8"/>
    <mergeCell ref="P8:R8"/>
    <mergeCell ref="S8:T8"/>
    <mergeCell ref="A9:D9"/>
    <mergeCell ref="E9:N9"/>
    <mergeCell ref="P9:R9"/>
    <mergeCell ref="S9:T9"/>
    <mergeCell ref="A10:R10"/>
    <mergeCell ref="S10:T10"/>
    <mergeCell ref="A11:R11"/>
    <mergeCell ref="S11:T11"/>
    <mergeCell ref="A12:R12"/>
    <mergeCell ref="S12:T12"/>
    <mergeCell ref="A13:R13"/>
    <mergeCell ref="S13:T13"/>
    <mergeCell ref="O16:R17"/>
    <mergeCell ref="A14:T14"/>
    <mergeCell ref="B18:F18"/>
    <mergeCell ref="G18:I18"/>
    <mergeCell ref="J18:N18"/>
    <mergeCell ref="O18:R18"/>
    <mergeCell ref="B15:F17"/>
    <mergeCell ref="S18:T18"/>
    <mergeCell ref="B19:F19"/>
    <mergeCell ref="G19:I19"/>
    <mergeCell ref="J19:N19"/>
    <mergeCell ref="O19:R19"/>
    <mergeCell ref="S19:T19"/>
    <mergeCell ref="B21:F21"/>
    <mergeCell ref="G21:I21"/>
    <mergeCell ref="J21:N21"/>
    <mergeCell ref="O21:R21"/>
    <mergeCell ref="S21:T21"/>
    <mergeCell ref="B20:F20"/>
    <mergeCell ref="G20:I20"/>
    <mergeCell ref="J20:N20"/>
    <mergeCell ref="O20:R20"/>
    <mergeCell ref="S20:T20"/>
    <mergeCell ref="B22:F22"/>
    <mergeCell ref="G22:I22"/>
    <mergeCell ref="J22:N22"/>
    <mergeCell ref="O22:R22"/>
    <mergeCell ref="B23:F23"/>
    <mergeCell ref="G23:I23"/>
    <mergeCell ref="J23:N23"/>
    <mergeCell ref="S25:T25"/>
    <mergeCell ref="O23:R23"/>
    <mergeCell ref="B24:F24"/>
    <mergeCell ref="G24:I24"/>
    <mergeCell ref="J24:N24"/>
    <mergeCell ref="O24:R24"/>
    <mergeCell ref="B26:F26"/>
    <mergeCell ref="G26:I26"/>
    <mergeCell ref="J26:N26"/>
    <mergeCell ref="O26:R26"/>
    <mergeCell ref="S26:T26"/>
    <mergeCell ref="S24:T24"/>
    <mergeCell ref="B25:F25"/>
    <mergeCell ref="G25:I25"/>
    <mergeCell ref="J25:N25"/>
    <mergeCell ref="O25:R25"/>
    <mergeCell ref="B28:F28"/>
    <mergeCell ref="G28:I28"/>
    <mergeCell ref="J28:N28"/>
    <mergeCell ref="O28:R28"/>
    <mergeCell ref="S28:T28"/>
    <mergeCell ref="B27:F27"/>
    <mergeCell ref="G27:I27"/>
    <mergeCell ref="J27:N27"/>
    <mergeCell ref="O27:R27"/>
    <mergeCell ref="S27:T27"/>
    <mergeCell ref="B30:F30"/>
    <mergeCell ref="G30:I30"/>
    <mergeCell ref="J30:N30"/>
    <mergeCell ref="O30:R30"/>
    <mergeCell ref="S30:T30"/>
    <mergeCell ref="B29:F29"/>
    <mergeCell ref="G29:I29"/>
    <mergeCell ref="J29:N29"/>
    <mergeCell ref="O29:R29"/>
    <mergeCell ref="S29:T29"/>
    <mergeCell ref="B34:F34"/>
    <mergeCell ref="G34:I34"/>
    <mergeCell ref="J34:N34"/>
    <mergeCell ref="O34:R34"/>
    <mergeCell ref="S34:T34"/>
    <mergeCell ref="B33:F33"/>
    <mergeCell ref="G33:I33"/>
    <mergeCell ref="J33:N33"/>
    <mergeCell ref="O33:R33"/>
    <mergeCell ref="S33:T33"/>
    <mergeCell ref="B36:F36"/>
    <mergeCell ref="G36:I36"/>
    <mergeCell ref="J36:N36"/>
    <mergeCell ref="O36:R36"/>
    <mergeCell ref="S36:T36"/>
    <mergeCell ref="B35:F35"/>
    <mergeCell ref="G35:I35"/>
    <mergeCell ref="J35:N35"/>
    <mergeCell ref="O35:R35"/>
    <mergeCell ref="S35:T35"/>
    <mergeCell ref="B38:F38"/>
    <mergeCell ref="G38:I38"/>
    <mergeCell ref="J38:N38"/>
    <mergeCell ref="O38:R38"/>
    <mergeCell ref="S38:T38"/>
    <mergeCell ref="B37:F37"/>
    <mergeCell ref="G37:I37"/>
    <mergeCell ref="J37:N37"/>
    <mergeCell ref="O37:R37"/>
    <mergeCell ref="S37:T37"/>
    <mergeCell ref="B40:F40"/>
    <mergeCell ref="G40:I40"/>
    <mergeCell ref="J40:N40"/>
    <mergeCell ref="O40:R40"/>
    <mergeCell ref="S40:T40"/>
    <mergeCell ref="B39:F39"/>
    <mergeCell ref="G39:I39"/>
    <mergeCell ref="J39:N39"/>
    <mergeCell ref="O39:R39"/>
    <mergeCell ref="S39:T39"/>
    <mergeCell ref="B42:F42"/>
    <mergeCell ref="G42:I42"/>
    <mergeCell ref="J42:N42"/>
    <mergeCell ref="O42:R42"/>
    <mergeCell ref="S42:T42"/>
    <mergeCell ref="B41:F41"/>
    <mergeCell ref="G41:I41"/>
    <mergeCell ref="J41:N41"/>
    <mergeCell ref="O41:R41"/>
    <mergeCell ref="S41:T41"/>
    <mergeCell ref="A45:F45"/>
    <mergeCell ref="G45:I45"/>
    <mergeCell ref="J45:N45"/>
    <mergeCell ref="O45:R45"/>
    <mergeCell ref="S45:T45"/>
    <mergeCell ref="B44:F44"/>
    <mergeCell ref="G44:I44"/>
    <mergeCell ref="J44:N44"/>
    <mergeCell ref="O44:R44"/>
    <mergeCell ref="S44:T44"/>
    <mergeCell ref="A46:R46"/>
    <mergeCell ref="S46:T46"/>
    <mergeCell ref="A47:R47"/>
    <mergeCell ref="S47:T47"/>
    <mergeCell ref="A48:R48"/>
    <mergeCell ref="S48:T48"/>
    <mergeCell ref="A49:G49"/>
    <mergeCell ref="H49:K49"/>
    <mergeCell ref="L49:Q49"/>
    <mergeCell ref="S49:T49"/>
    <mergeCell ref="A50:G50"/>
    <mergeCell ref="I50:J50"/>
    <mergeCell ref="M50:P50"/>
    <mergeCell ref="Q50:R50"/>
    <mergeCell ref="S50:T50"/>
    <mergeCell ref="S53:T53"/>
    <mergeCell ref="A51:R51"/>
    <mergeCell ref="S51:T51"/>
    <mergeCell ref="A52:G52"/>
    <mergeCell ref="H52:K52"/>
    <mergeCell ref="L52:Q52"/>
    <mergeCell ref="S52:T52"/>
    <mergeCell ref="S54:T54"/>
    <mergeCell ref="A55:R55"/>
    <mergeCell ref="S55:T55"/>
    <mergeCell ref="A56:R56"/>
    <mergeCell ref="S56:T56"/>
    <mergeCell ref="A53:G53"/>
    <mergeCell ref="I53:J53"/>
    <mergeCell ref="L53:M53"/>
    <mergeCell ref="N53:P53"/>
    <mergeCell ref="Q53:R53"/>
    <mergeCell ref="S57:T57"/>
    <mergeCell ref="S22:T22"/>
    <mergeCell ref="S23:T23"/>
    <mergeCell ref="A15:A17"/>
    <mergeCell ref="G15:I17"/>
    <mergeCell ref="J15:N17"/>
    <mergeCell ref="O15:T15"/>
    <mergeCell ref="S16:T17"/>
    <mergeCell ref="A54:R54"/>
    <mergeCell ref="B43:F43"/>
    <mergeCell ref="G43:I43"/>
    <mergeCell ref="J43:N43"/>
    <mergeCell ref="O43:R43"/>
    <mergeCell ref="S43:T43"/>
    <mergeCell ref="B31:F31"/>
    <mergeCell ref="G31:I31"/>
    <mergeCell ref="J31:N31"/>
    <mergeCell ref="O31:R31"/>
    <mergeCell ref="S31:T31"/>
    <mergeCell ref="B32:F32"/>
    <mergeCell ref="G32:I32"/>
    <mergeCell ref="J32:N32"/>
    <mergeCell ref="O32:R32"/>
    <mergeCell ref="S32:T32"/>
  </mergeCells>
  <pageMargins left="3.937007874015748E-2" right="3.937007874015748E-2" top="0.39370078740157483" bottom="0" header="0.31496062992125984" footer="0.31496062992125984"/>
  <pageSetup paperSize="9" scale="93" fitToHeight="0" orientation="landscape" r:id="rId1"/>
  <headerFooter>
    <oddFooter>&amp;CСтраница &amp;С из &amp;К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 (2)</vt:lpstr>
      <vt:lpstr>Лист1</vt:lpstr>
      <vt:lpstr>Лист2</vt:lpstr>
      <vt:lpstr>Лист3</vt:lpstr>
      <vt:lpstr>'Доходы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2012-07-27T04:41:40Z</dcterms:modified>
</cp:coreProperties>
</file>