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po\econ$\! Отдел МЗ\!МЗ-2021\!Нормативки_ОМЗ\4-6_Пост_Методика\6_НМЦК\Формы_Обосн_НМЦК_новые\"/>
    </mc:Choice>
  </mc:AlternateContent>
  <bookViews>
    <workbookView xWindow="0" yWindow="-15" windowWidth="15480" windowHeight="4035"/>
  </bookViews>
  <sheets>
    <sheet name="Обосн НМЦК" sheetId="2" r:id="rId1"/>
  </sheets>
  <definedNames>
    <definedName name="_xlnm.Print_Area" localSheetId="0">'Обосн НМЦК'!$A$1:$L$27</definedName>
  </definedNames>
  <calcPr calcId="152511"/>
</workbook>
</file>

<file path=xl/calcChain.xml><?xml version="1.0" encoding="utf-8"?>
<calcChain xmlns="http://schemas.openxmlformats.org/spreadsheetml/2006/main">
  <c r="H20" i="2" l="1"/>
  <c r="D20" i="2" s="1"/>
  <c r="H19" i="2"/>
  <c r="D19" i="2" s="1"/>
  <c r="H18" i="2"/>
  <c r="D18" i="2" s="1"/>
  <c r="D21" i="2" l="1"/>
  <c r="K18" i="2"/>
  <c r="L18" i="2" s="1"/>
  <c r="K19" i="2"/>
  <c r="L19" i="2" s="1"/>
  <c r="K20" i="2"/>
  <c r="L20" i="2" s="1"/>
</calcChain>
</file>

<file path=xl/sharedStrings.xml><?xml version="1.0" encoding="utf-8"?>
<sst xmlns="http://schemas.openxmlformats.org/spreadsheetml/2006/main" count="32" uniqueCount="32">
  <si>
    <t xml:space="preserve">Количество
(объем) </t>
  </si>
  <si>
    <t>Среднее квадратичное отклонение</t>
  </si>
  <si>
    <t>Способ закупки</t>
  </si>
  <si>
    <t>Наименование объекта закупки</t>
  </si>
  <si>
    <t>НМЦК</t>
  </si>
  <si>
    <t>№ п/п</t>
  </si>
  <si>
    <t>ОБОСНОВАНИЕ НАЧАЛЬНОЙ (МАКСИМАЛЬНОЙ) ЦЕНЫ КОНТРАКТА</t>
  </si>
  <si>
    <t xml:space="preserve">Должность </t>
  </si>
  <si>
    <t>Подпись</t>
  </si>
  <si>
    <t>Расшифровка подписи</t>
  </si>
  <si>
    <t>Дата подготовки обоснования НМЦК</t>
  </si>
  <si>
    <t>__.__.20__</t>
  </si>
  <si>
    <t>Единица  измерения 
(по ОКЕИ)</t>
  </si>
  <si>
    <t>Приложение 2</t>
  </si>
  <si>
    <t>Дополнительные сведения</t>
  </si>
  <si>
    <t>Наименование товара, работы, услуги</t>
  </si>
  <si>
    <t>Коэффициент вариации, %</t>
  </si>
  <si>
    <t>Наименование заказчика</t>
  </si>
  <si>
    <t xml:space="preserve">Метод сопоставимых рыночных цен (анализ рынка) в соответствии со статьей 22 Федерального закона от 05.04.2013 № 44-ФЗ
</t>
  </si>
  <si>
    <t>Начальная (максимальная) цена контракта, руб.</t>
  </si>
  <si>
    <t>Начальная (максимальная) цена, руб.</t>
  </si>
  <si>
    <t xml:space="preserve">Цены поставщиков
 (подрядчиков, исполнителей), руб.
</t>
  </si>
  <si>
    <t>Средняя цена, руб.</t>
  </si>
  <si>
    <t>Российский рубль</t>
  </si>
  <si>
    <t>Не применяется</t>
  </si>
  <si>
    <t xml:space="preserve">Порядок применения официального курса иностранной валюты к рублю Российской Федерации, установленного Центральным банком Российской Федерации и используемого при оплате контракта
</t>
  </si>
  <si>
    <t xml:space="preserve">  Номер источника информации</t>
  </si>
  <si>
    <t xml:space="preserve">Информация о валюте, используемой для формирования цены контракта и расчетов с поставщиком (подрядчиком, исполнителем)
</t>
  </si>
  <si>
    <t>Расчет НМЦК</t>
  </si>
  <si>
    <t>Источники информации для расчета НМЦК</t>
  </si>
  <si>
    <t xml:space="preserve">Реквизиты документов, на основании которых выполнен расчёт (номер, дата), реестровая запись контракта </t>
  </si>
  <si>
    <t xml:space="preserve">Используемый метод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</si>
</sst>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9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53</xdr:row>
      <xdr:rowOff>47625</xdr:rowOff>
    </xdr:from>
    <xdr:to>
      <xdr:col>7</xdr:col>
      <xdr:colOff>152400</xdr:colOff>
      <xdr:row>57</xdr:row>
      <xdr:rowOff>180975</xdr:rowOff>
    </xdr:to>
    <xdr:sp macro="" textlink="">
      <xdr:nvSpPr>
        <xdr:cNvPr id="1026" name="Скругленный прямоугольник 2"/>
        <xdr:cNvSpPr>
          <a:spLocks noChangeArrowheads="1"/>
        </xdr:cNvSpPr>
      </xdr:nvSpPr>
      <xdr:spPr bwMode="auto">
        <a:xfrm>
          <a:off x="3552825" y="12487275"/>
          <a:ext cx="2790825" cy="89535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476250</xdr:rowOff>
    </xdr:from>
    <xdr:to>
      <xdr:col>2</xdr:col>
      <xdr:colOff>2809875</xdr:colOff>
      <xdr:row>24</xdr:row>
      <xdr:rowOff>19050</xdr:rowOff>
    </xdr:to>
    <xdr:sp macro="" textlink="">
      <xdr:nvSpPr>
        <xdr:cNvPr id="1029" name="Скругленный прямоугольник 2"/>
        <xdr:cNvSpPr>
          <a:spLocks noChangeArrowheads="1"/>
        </xdr:cNvSpPr>
      </xdr:nvSpPr>
      <xdr:spPr bwMode="auto">
        <a:xfrm>
          <a:off x="1162050" y="6105525"/>
          <a:ext cx="2790825" cy="90487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7"/>
  <sheetViews>
    <sheetView tabSelected="1" topLeftCell="A19" zoomScaleNormal="100" zoomScaleSheetLayoutView="78" workbookViewId="0">
      <selection activeCell="G13" sqref="G13"/>
    </sheetView>
  </sheetViews>
  <sheetFormatPr defaultRowHeight="15" x14ac:dyDescent="0.25"/>
  <cols>
    <col min="1" max="1" width="5.85546875" customWidth="1"/>
    <col min="2" max="2" width="16.140625" customWidth="1"/>
    <col min="3" max="3" width="35" style="16" customWidth="1"/>
    <col min="4" max="4" width="18.5703125" customWidth="1"/>
    <col min="5" max="5" width="10.85546875" customWidth="1"/>
    <col min="6" max="6" width="9.85546875" customWidth="1"/>
    <col min="7" max="7" width="10" customWidth="1"/>
    <col min="8" max="8" width="9.7109375" customWidth="1"/>
    <col min="9" max="9" width="10.42578125" customWidth="1"/>
    <col min="10" max="10" width="10.7109375" customWidth="1"/>
    <col min="11" max="11" width="12.42578125" customWidth="1"/>
    <col min="12" max="12" width="12.7109375" customWidth="1"/>
  </cols>
  <sheetData>
    <row r="1" spans="1:17" ht="18.600000000000001" customHeight="1" x14ac:dyDescent="0.25">
      <c r="F1" s="14"/>
      <c r="G1" s="14"/>
      <c r="I1" s="26"/>
      <c r="K1" s="31" t="s">
        <v>13</v>
      </c>
      <c r="L1" s="31"/>
    </row>
    <row r="2" spans="1:17" ht="7.5" customHeight="1" x14ac:dyDescent="0.25"/>
    <row r="3" spans="1:17" ht="18.75" customHeight="1" x14ac:dyDescent="0.25">
      <c r="C3" s="23" t="s">
        <v>6</v>
      </c>
      <c r="D3" s="23"/>
      <c r="E3" s="23"/>
      <c r="F3" s="23"/>
    </row>
    <row r="4" spans="1:17" x14ac:dyDescent="0.25">
      <c r="C4" s="17"/>
    </row>
    <row r="5" spans="1:17" s="24" customFormat="1" ht="24.75" customHeight="1" x14ac:dyDescent="0.2">
      <c r="A5" s="39" t="s">
        <v>17</v>
      </c>
      <c r="B5" s="40"/>
      <c r="C5" s="41"/>
      <c r="D5" s="47"/>
      <c r="E5" s="47"/>
      <c r="F5" s="47"/>
      <c r="G5" s="25"/>
      <c r="H5" s="30"/>
      <c r="I5" s="30"/>
      <c r="J5" s="30"/>
      <c r="K5" s="30"/>
      <c r="L5" s="30"/>
    </row>
    <row r="6" spans="1:17" s="24" customFormat="1" ht="18.75" customHeight="1" x14ac:dyDescent="0.2">
      <c r="A6" s="39" t="s">
        <v>3</v>
      </c>
      <c r="B6" s="40"/>
      <c r="C6" s="41"/>
      <c r="D6" s="47"/>
      <c r="E6" s="47"/>
      <c r="F6" s="47"/>
      <c r="G6" s="25"/>
      <c r="H6" s="30" t="s">
        <v>29</v>
      </c>
      <c r="I6" s="30"/>
      <c r="J6" s="30"/>
      <c r="K6" s="30"/>
      <c r="L6" s="30"/>
    </row>
    <row r="7" spans="1:17" s="24" customFormat="1" ht="22.5" customHeight="1" x14ac:dyDescent="0.2">
      <c r="A7" s="39" t="s">
        <v>2</v>
      </c>
      <c r="B7" s="40"/>
      <c r="C7" s="41"/>
      <c r="D7" s="47"/>
      <c r="E7" s="47"/>
      <c r="F7" s="47"/>
      <c r="G7" s="25"/>
    </row>
    <row r="8" spans="1:17" s="24" customFormat="1" ht="38.25" customHeight="1" x14ac:dyDescent="0.2">
      <c r="A8" s="39" t="s">
        <v>31</v>
      </c>
      <c r="B8" s="40"/>
      <c r="C8" s="41"/>
      <c r="D8" s="47" t="s">
        <v>18</v>
      </c>
      <c r="E8" s="47"/>
      <c r="F8" s="47"/>
      <c r="G8" s="25"/>
      <c r="H8" s="38" t="s">
        <v>26</v>
      </c>
      <c r="I8" s="38"/>
      <c r="J8" s="38" t="s">
        <v>30</v>
      </c>
      <c r="K8" s="38"/>
      <c r="L8" s="38"/>
    </row>
    <row r="9" spans="1:17" s="24" customFormat="1" ht="26.25" customHeight="1" x14ac:dyDescent="0.2">
      <c r="A9" s="43" t="s">
        <v>27</v>
      </c>
      <c r="B9" s="44"/>
      <c r="C9" s="45"/>
      <c r="D9" s="48" t="s">
        <v>23</v>
      </c>
      <c r="E9" s="48"/>
      <c r="F9" s="48"/>
      <c r="G9" s="26"/>
      <c r="H9" s="52">
        <v>1</v>
      </c>
      <c r="I9" s="53"/>
      <c r="J9" s="52"/>
      <c r="K9" s="54"/>
      <c r="L9" s="53"/>
    </row>
    <row r="10" spans="1:17" s="24" customFormat="1" ht="39.75" customHeight="1" x14ac:dyDescent="0.2">
      <c r="A10" s="43" t="s">
        <v>25</v>
      </c>
      <c r="B10" s="44"/>
      <c r="C10" s="45"/>
      <c r="D10" s="48" t="s">
        <v>24</v>
      </c>
      <c r="E10" s="48"/>
      <c r="F10" s="48"/>
      <c r="G10" s="26"/>
      <c r="H10" s="52">
        <v>2</v>
      </c>
      <c r="I10" s="53"/>
      <c r="J10" s="52"/>
      <c r="K10" s="54"/>
      <c r="L10" s="53"/>
    </row>
    <row r="11" spans="1:17" s="24" customFormat="1" ht="17.25" customHeight="1" x14ac:dyDescent="0.2">
      <c r="A11" s="39" t="s">
        <v>4</v>
      </c>
      <c r="B11" s="40"/>
      <c r="C11" s="41"/>
      <c r="D11" s="47"/>
      <c r="E11" s="47"/>
      <c r="F11" s="47"/>
      <c r="G11" s="25"/>
      <c r="H11" s="52">
        <v>3</v>
      </c>
      <c r="I11" s="53"/>
      <c r="J11" s="52"/>
      <c r="K11" s="54"/>
      <c r="L11" s="53"/>
    </row>
    <row r="12" spans="1:17" s="24" customFormat="1" ht="20.25" customHeight="1" x14ac:dyDescent="0.2">
      <c r="A12" s="39" t="s">
        <v>14</v>
      </c>
      <c r="B12" s="40"/>
      <c r="C12" s="41"/>
      <c r="D12" s="47"/>
      <c r="E12" s="47"/>
      <c r="F12" s="47"/>
      <c r="G12" s="25"/>
      <c r="H12" s="26"/>
      <c r="I12" s="26"/>
    </row>
    <row r="13" spans="1:17" s="24" customFormat="1" ht="9.75" customHeight="1" x14ac:dyDescent="0.2">
      <c r="A13" s="28"/>
      <c r="B13" s="28"/>
      <c r="C13" s="28"/>
      <c r="D13" s="29"/>
      <c r="E13" s="29"/>
      <c r="F13" s="29"/>
      <c r="G13" s="25"/>
      <c r="H13" s="25"/>
      <c r="I13" s="25"/>
    </row>
    <row r="14" spans="1:17" s="24" customFormat="1" ht="19.5" customHeight="1" x14ac:dyDescent="0.2">
      <c r="A14" s="28"/>
      <c r="B14" s="28"/>
      <c r="C14" s="51" t="s">
        <v>28</v>
      </c>
      <c r="D14" s="51"/>
      <c r="E14" s="29"/>
      <c r="F14" s="29"/>
      <c r="G14" s="25"/>
      <c r="H14" s="25"/>
      <c r="I14" s="25"/>
    </row>
    <row r="15" spans="1:17" ht="12.75" customHeight="1" x14ac:dyDescent="0.25">
      <c r="C15" s="10"/>
      <c r="D15" s="11"/>
      <c r="E15" s="11"/>
      <c r="F15" s="11"/>
      <c r="H15" s="25"/>
      <c r="I15" s="25"/>
      <c r="J15" s="24"/>
      <c r="K15" s="24"/>
      <c r="L15" s="24"/>
    </row>
    <row r="16" spans="1:17" ht="36.75" customHeight="1" x14ac:dyDescent="0.25">
      <c r="A16" s="32" t="s">
        <v>5</v>
      </c>
      <c r="B16" s="34" t="s">
        <v>15</v>
      </c>
      <c r="C16" s="35"/>
      <c r="D16" s="32" t="s">
        <v>20</v>
      </c>
      <c r="E16" s="49" t="s">
        <v>21</v>
      </c>
      <c r="F16" s="50"/>
      <c r="G16" s="50"/>
      <c r="H16" s="32" t="s">
        <v>22</v>
      </c>
      <c r="I16" s="32" t="s">
        <v>12</v>
      </c>
      <c r="J16" s="32" t="s">
        <v>0</v>
      </c>
      <c r="K16" s="32" t="s">
        <v>1</v>
      </c>
      <c r="L16" s="32" t="s">
        <v>16</v>
      </c>
      <c r="M16" s="1"/>
      <c r="N16" s="1"/>
      <c r="O16" s="1"/>
      <c r="P16" s="1"/>
      <c r="Q16" s="1"/>
    </row>
    <row r="17" spans="1:18" ht="20.25" customHeight="1" x14ac:dyDescent="0.25">
      <c r="A17" s="33"/>
      <c r="B17" s="36"/>
      <c r="C17" s="37"/>
      <c r="D17" s="33"/>
      <c r="E17" s="15">
        <v>1</v>
      </c>
      <c r="F17" s="15">
        <v>2</v>
      </c>
      <c r="G17" s="15">
        <v>3</v>
      </c>
      <c r="H17" s="33"/>
      <c r="I17" s="33"/>
      <c r="J17" s="33"/>
      <c r="K17" s="33"/>
      <c r="L17" s="33"/>
      <c r="M17" s="1"/>
      <c r="N17" s="1"/>
      <c r="O17" s="1"/>
      <c r="P17" s="1"/>
      <c r="Q17" s="1"/>
    </row>
    <row r="18" spans="1:18" ht="21" customHeight="1" x14ac:dyDescent="0.25">
      <c r="A18" s="13"/>
      <c r="B18" s="46"/>
      <c r="C18" s="46"/>
      <c r="D18" s="3">
        <f>H18*J18</f>
        <v>0</v>
      </c>
      <c r="E18" s="2"/>
      <c r="F18" s="2"/>
      <c r="G18" s="2"/>
      <c r="H18" s="3">
        <f>ROUND((E18+F18+G18)/3,2)</f>
        <v>0</v>
      </c>
      <c r="I18" s="12"/>
      <c r="J18" s="4"/>
      <c r="K18" s="3">
        <f>SQRT(((E18-H18)*(E18-H18)+(F18-H18)*(F18-H18)+(G18-H18)*(G18-H18))/(3-1))</f>
        <v>0</v>
      </c>
      <c r="L18" s="3" t="e">
        <f>(K18/H18)*100</f>
        <v>#DIV/0!</v>
      </c>
      <c r="M18" s="1"/>
      <c r="N18" s="1"/>
      <c r="O18" s="1"/>
      <c r="P18" s="1"/>
      <c r="Q18" s="1"/>
    </row>
    <row r="19" spans="1:18" ht="21" customHeight="1" x14ac:dyDescent="0.25">
      <c r="A19" s="13"/>
      <c r="B19" s="46"/>
      <c r="C19" s="46"/>
      <c r="D19" s="3">
        <f t="shared" ref="D19:D20" si="0">H19*J19</f>
        <v>0</v>
      </c>
      <c r="E19" s="2"/>
      <c r="F19" s="2"/>
      <c r="G19" s="2"/>
      <c r="H19" s="3">
        <f>ROUND((E19+F19+G19)/3,2)</f>
        <v>0</v>
      </c>
      <c r="I19" s="12"/>
      <c r="J19" s="4"/>
      <c r="K19" s="3">
        <f>SQRT(((E19-H19)*(E19-H19)+(F19-H19)*(F19-H19)+(G19-H19)*(G19-H19))/(3-1))</f>
        <v>0</v>
      </c>
      <c r="L19" s="3" t="e">
        <f t="shared" ref="L19:L20" si="1">(K19/H19)*100</f>
        <v>#DIV/0!</v>
      </c>
      <c r="M19" s="1"/>
      <c r="N19" s="1"/>
      <c r="O19" s="1"/>
      <c r="P19" s="1"/>
      <c r="Q19" s="1"/>
    </row>
    <row r="20" spans="1:18" ht="21" customHeight="1" x14ac:dyDescent="0.25">
      <c r="A20" s="13"/>
      <c r="B20" s="46"/>
      <c r="C20" s="46"/>
      <c r="D20" s="3">
        <f t="shared" si="0"/>
        <v>0</v>
      </c>
      <c r="E20" s="2"/>
      <c r="F20" s="2"/>
      <c r="G20" s="2"/>
      <c r="H20" s="3">
        <f>ROUND((E20+F20+G20)/3,2)</f>
        <v>0</v>
      </c>
      <c r="I20" s="12"/>
      <c r="J20" s="4"/>
      <c r="K20" s="3">
        <f>SQRT(((E20-H20)*(E20-H20)+(F20-H20)*(F20-H20)+(G20-H20)*(G20-H20))/(3-1))</f>
        <v>0</v>
      </c>
      <c r="L20" s="3" t="e">
        <f t="shared" si="1"/>
        <v>#DIV/0!</v>
      </c>
      <c r="M20" s="1"/>
      <c r="N20" s="1"/>
      <c r="O20" s="1"/>
      <c r="P20" s="1"/>
      <c r="Q20" s="1"/>
    </row>
    <row r="21" spans="1:18" ht="34.15" customHeight="1" x14ac:dyDescent="0.25">
      <c r="A21" s="20"/>
      <c r="B21" s="38" t="s">
        <v>19</v>
      </c>
      <c r="C21" s="38"/>
      <c r="D21" s="5">
        <f>SUM(D18:D20)</f>
        <v>0</v>
      </c>
      <c r="F21" s="6"/>
      <c r="G21" s="7"/>
      <c r="H21" s="7"/>
      <c r="I21" s="7"/>
      <c r="J21" s="8"/>
      <c r="K21" s="7"/>
      <c r="L21" s="8"/>
      <c r="M21" s="8"/>
      <c r="N21" s="1"/>
      <c r="O21" s="1"/>
      <c r="P21" s="1"/>
      <c r="Q21" s="1"/>
      <c r="R21" s="1"/>
    </row>
    <row r="22" spans="1:18" ht="15.75" x14ac:dyDescent="0.25">
      <c r="C22" s="10"/>
      <c r="D22" s="11"/>
      <c r="E22" s="11"/>
      <c r="F22" s="11"/>
    </row>
    <row r="23" spans="1:18" s="21" customFormat="1" ht="39" customHeight="1" x14ac:dyDescent="0.25">
      <c r="A23" s="42" t="s">
        <v>7</v>
      </c>
      <c r="B23" s="42"/>
      <c r="C23" s="22" t="s">
        <v>8</v>
      </c>
      <c r="D23" s="22" t="s">
        <v>9</v>
      </c>
      <c r="E23" s="42" t="s">
        <v>10</v>
      </c>
      <c r="F23" s="42"/>
    </row>
    <row r="24" spans="1:18" s="21" customFormat="1" ht="68.25" customHeight="1" x14ac:dyDescent="0.25">
      <c r="A24" s="42"/>
      <c r="B24" s="42"/>
      <c r="C24" s="27"/>
      <c r="D24" s="22"/>
      <c r="E24" s="42" t="s">
        <v>11</v>
      </c>
      <c r="F24" s="42"/>
    </row>
    <row r="25" spans="1:18" ht="15.75" x14ac:dyDescent="0.25">
      <c r="C25" s="18"/>
    </row>
    <row r="26" spans="1:18" ht="15.75" x14ac:dyDescent="0.25">
      <c r="C26" s="9"/>
    </row>
    <row r="27" spans="1:18" ht="15.75" x14ac:dyDescent="0.25">
      <c r="C27" s="19"/>
    </row>
  </sheetData>
  <mergeCells count="45">
    <mergeCell ref="H6:L6"/>
    <mergeCell ref="H11:I11"/>
    <mergeCell ref="J11:L11"/>
    <mergeCell ref="D5:F5"/>
    <mergeCell ref="D9:F9"/>
    <mergeCell ref="D10:F10"/>
    <mergeCell ref="D16:D17"/>
    <mergeCell ref="E16:G16"/>
    <mergeCell ref="D7:F7"/>
    <mergeCell ref="D12:F12"/>
    <mergeCell ref="D6:F6"/>
    <mergeCell ref="D8:F8"/>
    <mergeCell ref="D11:F11"/>
    <mergeCell ref="C14:D14"/>
    <mergeCell ref="A11:C11"/>
    <mergeCell ref="A12:C12"/>
    <mergeCell ref="B21:C21"/>
    <mergeCell ref="B18:C18"/>
    <mergeCell ref="B19:C19"/>
    <mergeCell ref="B20:C20"/>
    <mergeCell ref="H8:I8"/>
    <mergeCell ref="H9:I9"/>
    <mergeCell ref="H10:I10"/>
    <mergeCell ref="A9:C9"/>
    <mergeCell ref="A10:C10"/>
    <mergeCell ref="L16:L17"/>
    <mergeCell ref="A23:B23"/>
    <mergeCell ref="A24:B24"/>
    <mergeCell ref="E23:F23"/>
    <mergeCell ref="E24:F24"/>
    <mergeCell ref="H5:L5"/>
    <mergeCell ref="K1:L1"/>
    <mergeCell ref="A16:A17"/>
    <mergeCell ref="B16:C17"/>
    <mergeCell ref="J8:L8"/>
    <mergeCell ref="J9:L9"/>
    <mergeCell ref="J10:L10"/>
    <mergeCell ref="A5:C5"/>
    <mergeCell ref="A6:C6"/>
    <mergeCell ref="A7:C7"/>
    <mergeCell ref="A8:C8"/>
    <mergeCell ref="H16:H17"/>
    <mergeCell ref="I16:I17"/>
    <mergeCell ref="J16:J17"/>
    <mergeCell ref="K16:K17"/>
  </mergeCells>
  <pageMargins left="0.7" right="0.5" top="0.75" bottom="0.75" header="0.3" footer="0.3"/>
  <pageSetup paperSize="9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Обосн НМЦК</vt:lpstr>
      <vt:lpstr>'Обосн НМЦК'!Область_печати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Бариева Зухра Хамзиновна</cp:lastModifiedBy>
  <cp:lastPrinted>2021-12-02T07:03:25Z</cp:lastPrinted>
  <dcterms:created xsi:type="dcterms:W3CDTF">2012-04-12T10:06:00Z</dcterms:created>
  <dcterms:modified xsi:type="dcterms:W3CDTF">2021-12-14T03:36:34Z</dcterms:modified>
</cp:coreProperties>
</file>